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https://tandemfp.sharepoint.com/sites/Tandem/Documents/Tandem Team Folder/Creative Adviser, Photos, Logos and Website/Bookshelf Documents for CA/"/>
    </mc:Choice>
  </mc:AlternateContent>
  <xr:revisionPtr revIDLastSave="0" documentId="8_{B796E581-F8E2-4BAD-97BB-7A07FC9C2B4A}" xr6:coauthVersionLast="46" xr6:coauthVersionMax="46" xr10:uidLastSave="{00000000-0000-0000-0000-000000000000}"/>
  <bookViews>
    <workbookView showHorizontalScroll="0" xWindow="12630" yWindow="570" windowWidth="18195" windowHeight="18510"/>
  </bookViews>
  <sheets>
    <sheet name="Overview" sheetId="9" r:id="rId1"/>
    <sheet name="Goals.Notes" sheetId="5" r:id="rId2"/>
    <sheet name="Income.Expenditure" sheetId="1" r:id="rId3"/>
    <sheet name="Assets.Liabilities" sheetId="7" r:id="rId4"/>
    <sheet name="Contractors.Business Owners" sheetId="10" r:id="rId5"/>
    <sheet name="Properties" sheetId="11" r:id="rId6"/>
  </sheets>
  <definedNames>
    <definedName name="FQ">'Contractors.Business Owners'!$J$1:$J$4</definedName>
    <definedName name="_xlnm.Print_Area" localSheetId="4">'Contractors.Business Owners'!$B$1:$G$58</definedName>
    <definedName name="_xlnm.Print_Area" localSheetId="1">Goals.Notes!$B$1:$F$55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1" l="1"/>
  <c r="H30" i="11"/>
  <c r="G30" i="11"/>
  <c r="J21" i="11"/>
  <c r="I21" i="11"/>
  <c r="G21" i="11"/>
  <c r="F21" i="11"/>
  <c r="E21" i="11"/>
  <c r="C21" i="11"/>
  <c r="K20" i="11"/>
  <c r="H20" i="11"/>
  <c r="K19" i="11"/>
  <c r="H19" i="11"/>
  <c r="K18" i="11"/>
  <c r="H18" i="11"/>
  <c r="K17" i="11"/>
  <c r="H17" i="11"/>
  <c r="K16" i="11"/>
  <c r="H16" i="11"/>
  <c r="K15" i="11"/>
  <c r="H15" i="11"/>
  <c r="H21" i="11" s="1"/>
  <c r="I12" i="11"/>
  <c r="H12" i="11"/>
  <c r="H23" i="1"/>
  <c r="H24" i="1"/>
  <c r="H25" i="1"/>
  <c r="H26" i="1"/>
  <c r="H27" i="1"/>
  <c r="H29" i="1"/>
  <c r="H30" i="1"/>
  <c r="H31" i="1"/>
  <c r="H32" i="1"/>
  <c r="H33" i="1"/>
  <c r="H35" i="1"/>
  <c r="H36" i="1"/>
  <c r="H37" i="1"/>
  <c r="H38" i="1"/>
  <c r="H39" i="1"/>
  <c r="H40" i="1"/>
  <c r="H41" i="1"/>
  <c r="H42" i="1"/>
  <c r="H43" i="1"/>
  <c r="H45" i="1"/>
  <c r="H46" i="1"/>
  <c r="H47" i="1"/>
  <c r="H49" i="1"/>
  <c r="H50" i="1"/>
  <c r="H51" i="1"/>
  <c r="H52" i="1"/>
  <c r="H22" i="1"/>
  <c r="F50" i="1"/>
  <c r="F51" i="1"/>
  <c r="F52" i="1"/>
  <c r="F49" i="1"/>
  <c r="F46" i="1"/>
  <c r="F47" i="1"/>
  <c r="F45" i="1"/>
  <c r="F36" i="1"/>
  <c r="F37" i="1"/>
  <c r="F38" i="1"/>
  <c r="F39" i="1"/>
  <c r="F40" i="1"/>
  <c r="F41" i="1"/>
  <c r="F42" i="1"/>
  <c r="F43" i="1"/>
  <c r="F35" i="1"/>
  <c r="F30" i="1"/>
  <c r="F31" i="1"/>
  <c r="F32" i="1"/>
  <c r="F33" i="1"/>
  <c r="F29" i="1"/>
  <c r="F23" i="1"/>
  <c r="F24" i="1"/>
  <c r="F25" i="1"/>
  <c r="F26" i="1"/>
  <c r="F27" i="1"/>
  <c r="F22" i="1"/>
  <c r="D50" i="1"/>
  <c r="D51" i="1"/>
  <c r="D52" i="1"/>
  <c r="D49" i="1"/>
  <c r="D46" i="1"/>
  <c r="D47" i="1"/>
  <c r="D45" i="1"/>
  <c r="D36" i="1"/>
  <c r="D37" i="1"/>
  <c r="D38" i="1"/>
  <c r="D39" i="1"/>
  <c r="D40" i="1"/>
  <c r="D41" i="1"/>
  <c r="D42" i="1"/>
  <c r="D43" i="1"/>
  <c r="D35" i="1"/>
  <c r="D30" i="1"/>
  <c r="D31" i="1"/>
  <c r="D32" i="1"/>
  <c r="D33" i="1"/>
  <c r="D29" i="1"/>
  <c r="D23" i="1"/>
  <c r="D24" i="1"/>
  <c r="D25" i="1"/>
  <c r="D26" i="1"/>
  <c r="D27" i="1"/>
  <c r="D22" i="1"/>
  <c r="C3" i="1"/>
  <c r="E3" i="7"/>
  <c r="C3" i="7"/>
  <c r="E3" i="1"/>
  <c r="C14" i="1"/>
  <c r="E14" i="1"/>
  <c r="G14" i="1"/>
  <c r="C55" i="1"/>
  <c r="E55" i="1"/>
  <c r="G55" i="1"/>
  <c r="C24" i="7"/>
  <c r="C38" i="7"/>
  <c r="C41" i="7"/>
  <c r="E24" i="7"/>
  <c r="E38" i="7"/>
  <c r="E41" i="7"/>
  <c r="G24" i="7"/>
  <c r="G38" i="7"/>
  <c r="G41" i="7"/>
  <c r="C39" i="7"/>
  <c r="G9" i="10"/>
  <c r="G12" i="10"/>
  <c r="G13" i="10"/>
  <c r="F17" i="10"/>
  <c r="F18" i="10"/>
  <c r="F19" i="10"/>
  <c r="F20" i="10"/>
  <c r="F21" i="10"/>
  <c r="F22" i="10"/>
  <c r="F23" i="10"/>
  <c r="F24" i="10"/>
  <c r="F25" i="10"/>
  <c r="G16" i="10"/>
  <c r="G27" i="10"/>
  <c r="G31" i="10"/>
  <c r="G32" i="10"/>
  <c r="G46" i="10"/>
  <c r="C56" i="1"/>
  <c r="D57" i="1"/>
  <c r="C57" i="1"/>
  <c r="H57" i="1"/>
  <c r="G57" i="1"/>
  <c r="G59" i="1"/>
  <c r="F57" i="1"/>
  <c r="E57" i="1"/>
  <c r="E59" i="1"/>
  <c r="G28" i="10"/>
  <c r="G30" i="10"/>
  <c r="G40" i="10"/>
  <c r="G41" i="10"/>
  <c r="C59" i="1"/>
  <c r="C60" i="1"/>
  <c r="C61" i="1"/>
  <c r="C58" i="1"/>
  <c r="C42" i="7"/>
  <c r="C25" i="7"/>
</calcChain>
</file>

<file path=xl/sharedStrings.xml><?xml version="1.0" encoding="utf-8"?>
<sst xmlns="http://schemas.openxmlformats.org/spreadsheetml/2006/main" count="247" uniqueCount="221">
  <si>
    <t>Car Finance</t>
  </si>
  <si>
    <t>Holidays</t>
  </si>
  <si>
    <t>Clothes</t>
  </si>
  <si>
    <t>Entertainment</t>
  </si>
  <si>
    <t>Pension</t>
  </si>
  <si>
    <t>Council Tax</t>
  </si>
  <si>
    <t>Financial Products</t>
  </si>
  <si>
    <t>Loan/Credit Card Repayments</t>
  </si>
  <si>
    <t>Life, Critical Illness, Income Protection</t>
  </si>
  <si>
    <t>Leisure</t>
  </si>
  <si>
    <t>Buildings and/or contents Insurance</t>
  </si>
  <si>
    <t>Gym membership</t>
  </si>
  <si>
    <t>Subscriptions</t>
  </si>
  <si>
    <t>Sky TV, Broadband</t>
  </si>
  <si>
    <t>Children</t>
  </si>
  <si>
    <t>Childcare</t>
  </si>
  <si>
    <t>Child Maintenance</t>
  </si>
  <si>
    <t>Travel</t>
  </si>
  <si>
    <t>Car Repairs, petrol, insurance</t>
  </si>
  <si>
    <r>
      <t xml:space="preserve">Mortgage/Rent </t>
    </r>
    <r>
      <rPr>
        <sz val="8"/>
        <rFont val="Arial"/>
        <family val="2"/>
      </rPr>
      <t>(on other properties)</t>
    </r>
  </si>
  <si>
    <t>Investment Income</t>
  </si>
  <si>
    <t>Pension Income</t>
  </si>
  <si>
    <t>State benefits / Child benefits</t>
  </si>
  <si>
    <t>Rental Income from property</t>
  </si>
  <si>
    <t>Ex-marital benefits</t>
  </si>
  <si>
    <t>Household</t>
  </si>
  <si>
    <r>
      <t xml:space="preserve">Mortgage/Rent </t>
    </r>
    <r>
      <rPr>
        <sz val="8"/>
        <rFont val="Arial"/>
        <family val="2"/>
      </rPr>
      <t>(on main residence)</t>
    </r>
  </si>
  <si>
    <t>Discretionary Spending</t>
  </si>
  <si>
    <t>Annual Income</t>
  </si>
  <si>
    <t>Monthly Income</t>
  </si>
  <si>
    <t>Food &amp; Drink</t>
  </si>
  <si>
    <t>Meals Out</t>
  </si>
  <si>
    <r>
      <t>Bills</t>
    </r>
    <r>
      <rPr>
        <sz val="8"/>
        <rFont val="Arial"/>
        <family val="2"/>
      </rPr>
      <t xml:space="preserve"> (Water, Gas, Electricity, Phone)</t>
    </r>
  </si>
  <si>
    <r>
      <t>Electrical Goods</t>
    </r>
    <r>
      <rPr>
        <sz val="8"/>
        <rFont val="Arial"/>
        <family val="2"/>
      </rPr>
      <t xml:space="preserve"> (Computers, TV, DVD player etc.)</t>
    </r>
  </si>
  <si>
    <r>
      <t>Education</t>
    </r>
    <r>
      <rPr>
        <sz val="8"/>
        <rFont val="Arial"/>
        <family val="2"/>
      </rPr>
      <t xml:space="preserve"> (School/University fees, music, school meals)</t>
    </r>
  </si>
  <si>
    <t>Getting to Work i.e. Public transport</t>
  </si>
  <si>
    <r>
      <t xml:space="preserve">Misc </t>
    </r>
    <r>
      <rPr>
        <sz val="8"/>
        <rFont val="Arial"/>
        <family val="2"/>
      </rPr>
      <t>(e.g. Taxis)</t>
    </r>
  </si>
  <si>
    <t>CLIENT 1</t>
  </si>
  <si>
    <t>CLIENT 2</t>
  </si>
  <si>
    <t>Name(s):</t>
  </si>
  <si>
    <t>JOINT</t>
  </si>
  <si>
    <t>ASSETS AND LIABILITIES</t>
  </si>
  <si>
    <t>Liabilities</t>
  </si>
  <si>
    <t>NET POSITION</t>
  </si>
  <si>
    <t>Home (Primary Residence)</t>
  </si>
  <si>
    <t>Contents and Personal Effects</t>
  </si>
  <si>
    <t>Personally Owned Vehicles</t>
  </si>
  <si>
    <t>Business Interests</t>
  </si>
  <si>
    <t>Current Account Balance</t>
  </si>
  <si>
    <t>Building Society &amp; Deposits</t>
  </si>
  <si>
    <t>Cash ISAs</t>
  </si>
  <si>
    <t>Investment Bonds</t>
  </si>
  <si>
    <t>Stock-market Shares</t>
  </si>
  <si>
    <t>Loan Stocks / Gilts</t>
  </si>
  <si>
    <t>Other Assets (including National Savings)</t>
  </si>
  <si>
    <t>Mortgage on Home</t>
  </si>
  <si>
    <t>Other Property 1</t>
  </si>
  <si>
    <t>Mortgage on 'Other Property 1'</t>
  </si>
  <si>
    <t>Other Loan Amounts</t>
  </si>
  <si>
    <t>Credit Card Balances</t>
  </si>
  <si>
    <t>Store Card Balances</t>
  </si>
  <si>
    <t>Overdraft Balance</t>
  </si>
  <si>
    <t>Other Liabilities</t>
  </si>
  <si>
    <t>INCOME AND EXPENDITURE</t>
  </si>
  <si>
    <t>Tax Rate</t>
  </si>
  <si>
    <t>n/a</t>
  </si>
  <si>
    <t>Other Property 2</t>
  </si>
  <si>
    <t>Mortgage on 'Other Property 2'</t>
  </si>
  <si>
    <t>TOTAL ASSETS</t>
  </si>
  <si>
    <t>Total</t>
  </si>
  <si>
    <t>TOTAL LIABILITIES</t>
  </si>
  <si>
    <t>TOTAL NET POSITION</t>
  </si>
  <si>
    <t>Other Property 3</t>
  </si>
  <si>
    <t>Mortgage on 'Other Property 3'</t>
  </si>
  <si>
    <t>client 1 asset breakdown</t>
  </si>
  <si>
    <t>client 2 asset breakdown</t>
  </si>
  <si>
    <t>joint asset breakdown</t>
  </si>
  <si>
    <t>client 1 total</t>
  </si>
  <si>
    <t>client 2 total</t>
  </si>
  <si>
    <t>joint total</t>
  </si>
  <si>
    <t>Assets*</t>
  </si>
  <si>
    <t>Other Property 4 **</t>
  </si>
  <si>
    <t>Endowments</t>
  </si>
  <si>
    <t>** If more then four 'Other Properties' owned, please complete buy to let fact find, available on request</t>
  </si>
  <si>
    <t>* This doesn't include pension funds</t>
  </si>
  <si>
    <t>TOTALS</t>
  </si>
  <si>
    <t>Net Monthly Income</t>
  </si>
  <si>
    <t>Annual Expenditure</t>
  </si>
  <si>
    <t>Average Monthly Expenditure</t>
  </si>
  <si>
    <t>TOTAL EXPENDITURE (ANNUAL)</t>
  </si>
  <si>
    <t>TOTAL EXPENDITURE (MONTHLY)</t>
  </si>
  <si>
    <t>TOTAL SURPLUS INCOME (MONTHLY)</t>
  </si>
  <si>
    <t>COMPANY INCOME AND EXPENDITURE</t>
  </si>
  <si>
    <t>(Please use estimates where actual figures are unknown)</t>
  </si>
  <si>
    <t>Company Name:</t>
  </si>
  <si>
    <t>End of Year:</t>
  </si>
  <si>
    <t>Billing Rate</t>
  </si>
  <si>
    <t>Accountant</t>
  </si>
  <si>
    <t>Financial Planner</t>
  </si>
  <si>
    <t>IT Support</t>
  </si>
  <si>
    <t>Corporation Tax</t>
  </si>
  <si>
    <t>Office Supplies</t>
  </si>
  <si>
    <t>Notes:</t>
  </si>
  <si>
    <t>Investments</t>
  </si>
  <si>
    <t>Savings</t>
  </si>
  <si>
    <t>Mortgage on 'Other Property 4' **</t>
  </si>
  <si>
    <t>On the assets and liabilities page, you will notice that some figures are coloured blue; these are the valuations we have access to and you don’t need to update.  Please provide and/or update the figures on the remaining categories (coloured black or not completed).  This is crucial for cash based investments such as current accounts, savings accounts, cash ISAs etc as providers will not generally provide this information to us.</t>
  </si>
  <si>
    <t xml:space="preserve">The cash flow document is made up of a number of pages; we have tried to pre-populate the form (where possible) with information we already hold on our records for you but would ask you check this information and update/complete where necessary.  In order for your review to be accurate we will need these documents returned as soon as possible.  </t>
  </si>
  <si>
    <t>The pages are as follows:</t>
  </si>
  <si>
    <r>
      <t>Income</t>
    </r>
    <r>
      <rPr>
        <sz val="10"/>
        <rFont val="Arial"/>
      </rPr>
      <t xml:space="preserve"> - please state your annual gross income, breaking it down by the sub-categories given.</t>
    </r>
  </si>
  <si>
    <t>If you are a contractor/freelancer, please could you complete this page also.</t>
  </si>
  <si>
    <t>This page gives you the chance to make any additional comments and tell us if you want to address anything specifically in your review.</t>
  </si>
  <si>
    <r>
      <t>Monthly Income</t>
    </r>
    <r>
      <rPr>
        <sz val="10"/>
        <rFont val="Arial"/>
      </rPr>
      <t xml:space="preserve"> - this is your monthly 'take home' salary, after tax and national insurance.</t>
    </r>
  </si>
  <si>
    <t>&gt;&gt;</t>
  </si>
  <si>
    <r>
      <t>TOTALS</t>
    </r>
    <r>
      <rPr>
        <sz val="10"/>
        <rFont val="Arial"/>
        <family val="2"/>
      </rPr>
      <t xml:space="preserve"> - these should be calculated (if you are using the excel version of this document). Depending on the Monthly Income and Expenditure figures provided above, we should be able calculate any potential surplus income, which may be used to meet your financial planning goals.</t>
    </r>
  </si>
  <si>
    <t>3. Assets and Liabilities</t>
  </si>
  <si>
    <r>
      <t>Expenditure</t>
    </r>
    <r>
      <rPr>
        <sz val="10"/>
        <rFont val="Arial"/>
      </rPr>
      <t xml:space="preserve"> - please breakdown your expenditure by the sub-categories given.  You have the ability to vary the frequency of the expenditure by typing in the  'FQ' (frequency) box; for example, pension contributions could be paid monthly (typing 'M'), while holidays could be paid annually (typing 'A').</t>
    </r>
  </si>
  <si>
    <t>Other Income</t>
  </si>
  <si>
    <t>Expenses;</t>
  </si>
  <si>
    <t>Solicitor</t>
  </si>
  <si>
    <t>Profit before tax</t>
  </si>
  <si>
    <t>Less</t>
  </si>
  <si>
    <t>Profit after tax</t>
  </si>
  <si>
    <t>Retained Profit (pa)</t>
  </si>
  <si>
    <t>Retained Profit (pm)</t>
  </si>
  <si>
    <t>Salaries for other staff (per annum)</t>
  </si>
  <si>
    <t>Income (per annum)</t>
  </si>
  <si>
    <t>TOTAL Turnover</t>
  </si>
  <si>
    <t>Expenditure (this year)</t>
  </si>
  <si>
    <t>Surplus/Deficit</t>
  </si>
  <si>
    <t>Protection Policies</t>
  </si>
  <si>
    <t>Pension Contributions</t>
  </si>
  <si>
    <t>Annually</t>
  </si>
  <si>
    <t>Quarterly</t>
  </si>
  <si>
    <t>Monthly</t>
  </si>
  <si>
    <t>Weekly</t>
  </si>
  <si>
    <t>Dividends for other directors (per annum)</t>
  </si>
  <si>
    <t>Other*</t>
  </si>
  <si>
    <t>*Other expenditure - breakdown</t>
  </si>
  <si>
    <t>Company Bank Account</t>
  </si>
  <si>
    <t>TOTAL in Company Bank Account</t>
  </si>
  <si>
    <t>Available to invest</t>
  </si>
  <si>
    <t>Reserved/Emergency funds</t>
  </si>
  <si>
    <t>Payment Frequency</t>
  </si>
  <si>
    <t>Please give any further notes here.</t>
  </si>
  <si>
    <t>Salary, client one (per annum)</t>
  </si>
  <si>
    <t>Salary, client two (per annum)</t>
  </si>
  <si>
    <t>Dividends, client one (per annum)</t>
  </si>
  <si>
    <t>Dividends, client two (per annum)</t>
  </si>
  <si>
    <t>Employer's National Insurance (per annum)</t>
  </si>
  <si>
    <t>Please breakdown here.</t>
  </si>
  <si>
    <t>Other earned Income</t>
  </si>
  <si>
    <t>4. Contractors &amp; Business owners</t>
  </si>
  <si>
    <t>1. Goals and Notes</t>
  </si>
  <si>
    <t>2. Income and Expenditure</t>
  </si>
  <si>
    <t>GOALS/NOTES:</t>
  </si>
  <si>
    <t>Example:</t>
  </si>
  <si>
    <t>Property Investment</t>
  </si>
  <si>
    <t>Other</t>
  </si>
  <si>
    <t>General Update</t>
  </si>
  <si>
    <t>Am I/Are we on track to meet our retirement goals?</t>
  </si>
  <si>
    <t>Inheritance Tax planning</t>
  </si>
  <si>
    <t>Other notes:</t>
  </si>
  <si>
    <t>New investment/s</t>
  </si>
  <si>
    <t>Help with cash flow and budgeting</t>
  </si>
  <si>
    <t>Q: Age you wish to be financially independent</t>
  </si>
  <si>
    <t>Q: What do you want to focus on in your review?</t>
  </si>
  <si>
    <t>TOTAL NET MONTHLY INCOME</t>
  </si>
  <si>
    <t>Net Profit (if self-employed)</t>
  </si>
  <si>
    <t>Gross Salary</t>
  </si>
  <si>
    <t>Bonus</t>
  </si>
  <si>
    <t>Saving for children</t>
  </si>
  <si>
    <t>Q: Has your employment status changed since your last review?</t>
  </si>
  <si>
    <t>Q: Has there been any signifcant change in
your earnings since your last review?</t>
  </si>
  <si>
    <t>Pensions Transact</t>
  </si>
  <si>
    <t>Stocks &amp; Shares ISAs Transact</t>
  </si>
  <si>
    <t>Joint</t>
  </si>
  <si>
    <t>Dividends</t>
  </si>
  <si>
    <t>Total Gross Annual Income</t>
  </si>
  <si>
    <t>Monthly Expenditure</t>
  </si>
  <si>
    <t>Transact General Investment Account</t>
  </si>
  <si>
    <t>Net Monthly 'Take Home Income'</t>
  </si>
  <si>
    <t>Q: Do you have a Will &amp; Lasting Power of Attorney set up?</t>
  </si>
  <si>
    <t>Q. Net annual income you wish to have, in 
today's terms</t>
  </si>
  <si>
    <t>Q. Lump Sum you wish to have, in todays terms</t>
  </si>
  <si>
    <t xml:space="preserve">Property Portfolio </t>
  </si>
  <si>
    <t>(DATE)</t>
  </si>
  <si>
    <t>Property address</t>
  </si>
  <si>
    <t>Owner</t>
  </si>
  <si>
    <t>Lender</t>
  </si>
  <si>
    <t>Mortgage Account number</t>
  </si>
  <si>
    <t xml:space="preserve">Letting agent &amp; rate charged as % </t>
  </si>
  <si>
    <t>Service charge</t>
  </si>
  <si>
    <t>Ground rent</t>
  </si>
  <si>
    <t>Current tenants</t>
  </si>
  <si>
    <t>AST renewal date</t>
  </si>
  <si>
    <t>B&amp;C renewal date</t>
  </si>
  <si>
    <t>Gas safety renewal</t>
  </si>
  <si>
    <t>Totals:</t>
  </si>
  <si>
    <t>Purchase Price</t>
  </si>
  <si>
    <t>Purchase Date</t>
  </si>
  <si>
    <t>Current Value</t>
  </si>
  <si>
    <t xml:space="preserve">Original Mortgage </t>
  </si>
  <si>
    <t>Current mortgage balance (as of date)</t>
  </si>
  <si>
    <t>Equity</t>
  </si>
  <si>
    <t>Gross Rental Income</t>
  </si>
  <si>
    <t>Net Rental Income</t>
  </si>
  <si>
    <t>Rental Yield (of current value)</t>
  </si>
  <si>
    <t>Mortgage payment date</t>
  </si>
  <si>
    <t>Rent received</t>
  </si>
  <si>
    <t>IO or repayment</t>
  </si>
  <si>
    <t>Mortgage Rate</t>
  </si>
  <si>
    <t>Term left</t>
  </si>
  <si>
    <t>Type (e.g. SVR, BRT, Fixed )</t>
  </si>
  <si>
    <t>Contractual Mortgage payment</t>
  </si>
  <si>
    <t>Current Overpayment</t>
  </si>
  <si>
    <t>Suggested overpayment</t>
  </si>
  <si>
    <t>Effect of overpayment on term</t>
  </si>
  <si>
    <t>Effec of overpayment ref: Interest saved</t>
  </si>
  <si>
    <t>Notes</t>
  </si>
  <si>
    <t>Tandem Financial Cash Flow document &amp; BTL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</si>
</sst>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179" formatCode="#,##0_ ;\-#,##0\ "/>
    <numFmt numFmtId="180" formatCode="&quot;£&quot;#,##0.00"/>
    <numFmt numFmtId="186" formatCode="_-[$£-809]* #,##0.00_-;\-[$£-809]* #,##0.00_-;_-[$£-809]* &quot;-&quot;??_-;_-@_-"/>
  </numFmts>
  <fonts count="39" x14ac:knownFonts="1">
    <font>
      <sz val="10"/>
      <name val="Arial"/>
    </font>
    <font>
      <b/>
      <sz val="10"/>
      <name val="Arial"/>
      <family val="2"/>
    </font>
    <font>
      <b/>
      <u/>
      <sz val="14"/>
      <name val="Arial"/>
      <family val="2"/>
    </font>
    <font>
      <b/>
      <i/>
      <sz val="10"/>
      <name val="Arial"/>
      <family val="2"/>
    </font>
    <font>
      <sz val="10"/>
      <name val="Arial"/>
      <family val="2"/>
    </font>
    <font>
      <b/>
      <sz val="12"/>
      <name val="Arial"/>
      <family val="2"/>
    </font>
    <font>
      <sz val="8"/>
      <name val="Arial"/>
      <family val="2"/>
    </font>
    <font>
      <sz val="9"/>
      <name val="Arial"/>
      <family val="2"/>
    </font>
    <font>
      <sz val="8"/>
      <name val="Arial"/>
      <family val="2"/>
    </font>
    <font>
      <sz val="8"/>
      <color indexed="55"/>
      <name val="Arial"/>
      <family val="2"/>
    </font>
    <font>
      <sz val="10"/>
      <color indexed="22"/>
      <name val="Arial"/>
      <family val="2"/>
    </font>
    <font>
      <b/>
      <sz val="12"/>
      <color indexed="20"/>
      <name val="Arial"/>
      <family val="2"/>
    </font>
    <font>
      <b/>
      <sz val="8"/>
      <name val="Arial"/>
      <family val="2"/>
    </font>
    <font>
      <u/>
      <sz val="10"/>
      <color indexed="12"/>
      <name val="Arial"/>
      <family val="2"/>
    </font>
    <font>
      <sz val="10"/>
      <color indexed="9"/>
      <name val="Arial"/>
      <family val="2"/>
    </font>
    <font>
      <sz val="10"/>
      <color indexed="22"/>
      <name val="Arial"/>
      <family val="2"/>
    </font>
    <font>
      <sz val="8"/>
      <color indexed="22"/>
      <name val="Arial"/>
      <family val="2"/>
    </font>
    <font>
      <sz val="12"/>
      <name val="Arial"/>
      <family val="2"/>
    </font>
    <font>
      <b/>
      <sz val="10"/>
      <name val="Arial"/>
      <family val="2"/>
    </font>
    <font>
      <sz val="10"/>
      <name val="Arial"/>
      <family val="2"/>
    </font>
    <font>
      <sz val="11"/>
      <name val="Calibri"/>
      <family val="2"/>
    </font>
    <font>
      <b/>
      <sz val="12"/>
      <color rgb="FF545F7E"/>
      <name val="Arial"/>
      <family val="2"/>
    </font>
    <font>
      <sz val="10"/>
      <color rgb="FF545F7E"/>
      <name val="Arial"/>
      <family val="2"/>
    </font>
    <font>
      <b/>
      <u/>
      <sz val="10"/>
      <color rgb="FF545F7E"/>
      <name val="Arial"/>
      <family val="2"/>
    </font>
    <font>
      <u/>
      <sz val="10"/>
      <color rgb="FF545F7E"/>
      <name val="Arial"/>
      <family val="2"/>
    </font>
    <font>
      <b/>
      <sz val="10"/>
      <color rgb="FF545F7E"/>
      <name val="Arial"/>
      <family val="2"/>
    </font>
    <font>
      <sz val="8"/>
      <color rgb="FF545F7E"/>
      <name val="Arial"/>
      <family val="2"/>
    </font>
    <font>
      <sz val="10"/>
      <color rgb="FF9900FF"/>
      <name val="Arial"/>
      <family val="2"/>
    </font>
    <font>
      <b/>
      <sz val="28"/>
      <color theme="1"/>
      <name val="Gill Sans MT"/>
      <family val="2"/>
    </font>
    <font>
      <b/>
      <sz val="16"/>
      <color theme="1"/>
      <name val="Calibri"/>
      <family val="2"/>
      <scheme val="minor"/>
    </font>
    <font>
      <sz val="12"/>
      <color theme="0"/>
      <name val="Calibri"/>
      <family val="2"/>
      <scheme val="minor"/>
    </font>
    <font>
      <b/>
      <sz val="14"/>
      <color theme="0"/>
      <name val="Calibri"/>
      <family val="2"/>
      <scheme val="minor"/>
    </font>
    <font>
      <sz val="16"/>
      <color theme="1"/>
      <name val="Calibri"/>
      <family val="2"/>
      <scheme val="minor"/>
    </font>
    <font>
      <sz val="14"/>
      <color theme="1"/>
      <name val="Calibri"/>
      <family val="2"/>
      <scheme val="minor"/>
    </font>
    <font>
      <sz val="12"/>
      <color rgb="FFFF0000"/>
      <name val="Calibri"/>
      <family val="2"/>
      <scheme val="minor"/>
    </font>
    <font>
      <sz val="9"/>
      <color theme="1"/>
      <name val="Calibri"/>
      <family val="2"/>
      <scheme val="minor"/>
    </font>
    <font>
      <sz val="12"/>
      <name val="Calibri"/>
      <family val="2"/>
      <scheme val="minor"/>
    </font>
    <font>
      <sz val="13"/>
      <color rgb="FF333333"/>
      <name val="Arial"/>
      <family val="2"/>
    </font>
    <font>
      <b/>
      <u/>
      <sz val="16"/>
      <color rgb="FF545F7E"/>
      <name val="Arial"/>
      <family val="2"/>
    </font>
  </fonts>
  <fills count="8">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rgb="FF565F7E"/>
        <bgColor indexed="64"/>
      </patternFill>
    </fill>
    <fill>
      <patternFill patternType="solid">
        <fgColor rgb="FFB9B4A4"/>
        <bgColor indexed="64"/>
      </patternFill>
    </fill>
    <fill>
      <patternFill patternType="solid">
        <fgColor rgb="FF7C877B"/>
        <bgColor indexed="64"/>
      </patternFill>
    </fill>
    <fill>
      <patternFill patternType="solid">
        <fgColor theme="0"/>
        <bgColor indexed="64"/>
      </patternFill>
    </fill>
  </fills>
  <borders count="8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377">
    <xf numFmtId="0" fontId="0" fillId="0" borderId="0" xfId="0"/>
    <xf numFmtId="0" fontId="4" fillId="0" borderId="0" xfId="0" applyFont="1"/>
    <xf numFmtId="0" fontId="1" fillId="0" borderId="1" xfId="0" applyFont="1" applyBorder="1"/>
    <xf numFmtId="0" fontId="0" fillId="0" borderId="2" xfId="0" applyBorder="1"/>
    <xf numFmtId="0" fontId="0" fillId="0" borderId="3" xfId="0" applyBorder="1"/>
    <xf numFmtId="0" fontId="0" fillId="0" borderId="4" xfId="0" applyBorder="1"/>
    <xf numFmtId="0" fontId="2" fillId="0" borderId="0" xfId="0" applyFont="1" applyAlignment="1"/>
    <xf numFmtId="0" fontId="4" fillId="0" borderId="3" xfId="0" applyFont="1" applyBorder="1"/>
    <xf numFmtId="0" fontId="4" fillId="0" borderId="5" xfId="0" applyFont="1" applyBorder="1"/>
    <xf numFmtId="0" fontId="0" fillId="0" borderId="6" xfId="0" applyBorder="1"/>
    <xf numFmtId="0" fontId="4" fillId="0" borderId="6" xfId="0" applyFont="1" applyBorder="1"/>
    <xf numFmtId="0" fontId="0" fillId="0" borderId="1" xfId="0" applyBorder="1"/>
    <xf numFmtId="0" fontId="0" fillId="0" borderId="7" xfId="0" applyBorder="1" applyProtection="1"/>
    <xf numFmtId="0" fontId="5" fillId="0" borderId="8" xfId="0" applyFont="1" applyBorder="1" applyAlignment="1"/>
    <xf numFmtId="0" fontId="4" fillId="0" borderId="0" xfId="0" applyFont="1" applyAlignment="1">
      <alignment horizontal="right"/>
    </xf>
    <xf numFmtId="0" fontId="1" fillId="0" borderId="2" xfId="0" applyFont="1" applyBorder="1"/>
    <xf numFmtId="0" fontId="0" fillId="0" borderId="0" xfId="0" applyBorder="1"/>
    <xf numFmtId="44" fontId="0" fillId="0" borderId="0" xfId="0" applyNumberFormat="1" applyBorder="1" applyProtection="1">
      <protection locked="0"/>
    </xf>
    <xf numFmtId="9" fontId="0" fillId="0" borderId="2" xfId="0" applyNumberFormat="1" applyBorder="1" applyProtection="1">
      <protection locked="0"/>
    </xf>
    <xf numFmtId="179" fontId="0" fillId="0" borderId="9" xfId="0" applyNumberFormat="1" applyBorder="1" applyProtection="1">
      <protection locked="0"/>
    </xf>
    <xf numFmtId="44" fontId="0" fillId="0" borderId="7" xfId="0" applyNumberFormat="1" applyBorder="1" applyProtection="1">
      <protection locked="0"/>
    </xf>
    <xf numFmtId="44" fontId="0" fillId="0" borderId="10" xfId="0" applyNumberFormat="1" applyBorder="1" applyProtection="1">
      <protection locked="0"/>
    </xf>
    <xf numFmtId="0" fontId="7" fillId="0" borderId="9" xfId="0" applyFont="1" applyBorder="1"/>
    <xf numFmtId="0" fontId="7" fillId="0" borderId="6" xfId="0" applyFont="1" applyBorder="1"/>
    <xf numFmtId="0" fontId="7" fillId="0" borderId="3" xfId="0" applyFont="1" applyBorder="1"/>
    <xf numFmtId="0" fontId="7" fillId="0" borderId="5" xfId="0" applyFont="1" applyBorder="1"/>
    <xf numFmtId="0" fontId="9" fillId="0" borderId="8" xfId="0" applyFont="1" applyBorder="1" applyAlignment="1">
      <alignment horizontal="center"/>
    </xf>
    <xf numFmtId="49" fontId="8" fillId="0" borderId="9" xfId="0" applyNumberFormat="1" applyFont="1" applyBorder="1" applyAlignment="1" applyProtection="1">
      <alignment horizontal="left"/>
      <protection locked="0"/>
    </xf>
    <xf numFmtId="49" fontId="8" fillId="0" borderId="11" xfId="0" applyNumberFormat="1" applyFont="1" applyBorder="1" applyAlignment="1" applyProtection="1">
      <alignment horizontal="left"/>
      <protection locked="0"/>
    </xf>
    <xf numFmtId="49" fontId="8" fillId="0" borderId="6" xfId="0" applyNumberFormat="1" applyFont="1" applyBorder="1" applyAlignment="1" applyProtection="1">
      <alignment horizontal="left"/>
      <protection locked="0"/>
    </xf>
    <xf numFmtId="49" fontId="8" fillId="0" borderId="12" xfId="0" applyNumberFormat="1" applyFont="1" applyBorder="1" applyAlignment="1" applyProtection="1">
      <alignment horizontal="left"/>
      <protection locked="0"/>
    </xf>
    <xf numFmtId="49" fontId="8" fillId="0" borderId="3" xfId="0" applyNumberFormat="1" applyFont="1" applyBorder="1" applyAlignment="1" applyProtection="1">
      <alignment horizontal="left"/>
      <protection locked="0"/>
    </xf>
    <xf numFmtId="49" fontId="8" fillId="0" borderId="13" xfId="0" applyNumberFormat="1" applyFont="1" applyBorder="1" applyAlignment="1" applyProtection="1">
      <alignment horizontal="left"/>
      <protection locked="0"/>
    </xf>
    <xf numFmtId="49" fontId="8" fillId="0" borderId="5" xfId="0" applyNumberFormat="1" applyFont="1" applyBorder="1" applyAlignment="1" applyProtection="1">
      <alignment horizontal="left"/>
      <protection locked="0"/>
    </xf>
    <xf numFmtId="49" fontId="8" fillId="0" borderId="14" xfId="0" applyNumberFormat="1" applyFont="1" applyBorder="1" applyAlignment="1" applyProtection="1">
      <alignment horizontal="left"/>
      <protection locked="0"/>
    </xf>
    <xf numFmtId="0" fontId="6" fillId="0" borderId="0" xfId="0" applyFont="1" applyFill="1" applyBorder="1"/>
    <xf numFmtId="0" fontId="0" fillId="0" borderId="0" xfId="0" applyBorder="1" applyProtection="1"/>
    <xf numFmtId="0" fontId="4" fillId="0" borderId="0" xfId="0" applyFont="1" applyBorder="1" applyAlignment="1" applyProtection="1">
      <alignment horizontal="center"/>
    </xf>
    <xf numFmtId="0" fontId="5" fillId="0" borderId="0" xfId="0" applyFont="1" applyBorder="1" applyAlignment="1"/>
    <xf numFmtId="180" fontId="0" fillId="0" borderId="0" xfId="0" applyNumberFormat="1"/>
    <xf numFmtId="180" fontId="10" fillId="0" borderId="0" xfId="0" applyNumberFormat="1" applyFont="1"/>
    <xf numFmtId="0" fontId="4" fillId="0" borderId="7" xfId="0" applyFont="1" applyBorder="1"/>
    <xf numFmtId="7" fontId="4" fillId="0" borderId="7" xfId="0" applyNumberFormat="1" applyFont="1" applyBorder="1" applyProtection="1">
      <protection locked="0"/>
    </xf>
    <xf numFmtId="7" fontId="0" fillId="0" borderId="7" xfId="0" applyNumberFormat="1" applyBorder="1" applyProtection="1">
      <protection locked="0"/>
    </xf>
    <xf numFmtId="0" fontId="5" fillId="0" borderId="0" xfId="0" applyFont="1" applyBorder="1"/>
    <xf numFmtId="7" fontId="4" fillId="0" borderId="0" xfId="0" applyNumberFormat="1" applyFont="1" applyBorder="1" applyProtection="1">
      <protection locked="0"/>
    </xf>
    <xf numFmtId="7" fontId="0" fillId="0" borderId="0" xfId="0" applyNumberFormat="1" applyBorder="1" applyProtection="1">
      <protection locked="0"/>
    </xf>
    <xf numFmtId="0" fontId="11" fillId="0" borderId="0" xfId="0" applyFont="1" applyBorder="1" applyAlignment="1"/>
    <xf numFmtId="0" fontId="3" fillId="0" borderId="15" xfId="0" applyFont="1" applyBorder="1"/>
    <xf numFmtId="0" fontId="4" fillId="0" borderId="16" xfId="0" applyFont="1" applyBorder="1"/>
    <xf numFmtId="0" fontId="4" fillId="0" borderId="17" xfId="0" applyFont="1" applyFill="1" applyBorder="1"/>
    <xf numFmtId="0" fontId="12" fillId="2" borderId="2" xfId="0" applyFont="1" applyFill="1" applyBorder="1"/>
    <xf numFmtId="44" fontId="6" fillId="0" borderId="18" xfId="0" applyNumberFormat="1" applyFont="1" applyBorder="1"/>
    <xf numFmtId="44" fontId="6" fillId="0" borderId="19" xfId="0" applyNumberFormat="1" applyFont="1" applyBorder="1"/>
    <xf numFmtId="0" fontId="2" fillId="0" borderId="0" xfId="0" applyFont="1" applyAlignment="1">
      <alignment horizontal="center"/>
    </xf>
    <xf numFmtId="0" fontId="0" fillId="0" borderId="0" xfId="0" applyAlignment="1">
      <alignment horizontal="left" vertical="top" wrapText="1"/>
    </xf>
    <xf numFmtId="0" fontId="0" fillId="0" borderId="0" xfId="0" applyAlignment="1">
      <alignment vertical="top" wrapText="1"/>
    </xf>
    <xf numFmtId="0" fontId="1" fillId="0" borderId="0" xfId="0" applyFont="1" applyAlignment="1">
      <alignment horizontal="left" vertical="top" wrapText="1"/>
    </xf>
    <xf numFmtId="44" fontId="0" fillId="0" borderId="0" xfId="0" applyNumberFormat="1"/>
    <xf numFmtId="0" fontId="0" fillId="0" borderId="20" xfId="0" applyBorder="1"/>
    <xf numFmtId="0" fontId="0" fillId="3" borderId="20" xfId="0" applyFill="1" applyBorder="1" applyAlignment="1">
      <alignment horizontal="left"/>
    </xf>
    <xf numFmtId="0" fontId="0" fillId="3" borderId="21" xfId="0" applyFill="1" applyBorder="1" applyAlignment="1">
      <alignment horizontal="left"/>
    </xf>
    <xf numFmtId="0" fontId="0" fillId="3" borderId="22" xfId="0" applyFill="1" applyBorder="1" applyAlignment="1">
      <alignment horizontal="left"/>
    </xf>
    <xf numFmtId="0" fontId="0" fillId="3" borderId="20" xfId="0" applyFill="1" applyBorder="1"/>
    <xf numFmtId="0" fontId="17" fillId="0" borderId="0" xfId="0" applyFont="1"/>
    <xf numFmtId="0" fontId="0" fillId="0" borderId="23" xfId="0" applyBorder="1" applyAlignment="1">
      <alignment horizontal="left"/>
    </xf>
    <xf numFmtId="0" fontId="0" fillId="0" borderId="22" xfId="0" applyBorder="1" applyAlignment="1">
      <alignment horizontal="center"/>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1" fillId="0" borderId="27" xfId="0" applyFont="1" applyBorder="1" applyAlignment="1">
      <alignment horizontal="left"/>
    </xf>
    <xf numFmtId="0" fontId="0" fillId="0" borderId="26" xfId="0" applyBorder="1" applyAlignment="1">
      <alignment horizontal="center"/>
    </xf>
    <xf numFmtId="0" fontId="0" fillId="3" borderId="23" xfId="0" applyFill="1" applyBorder="1" applyAlignment="1">
      <alignment horizontal="left"/>
    </xf>
    <xf numFmtId="0" fontId="0" fillId="0" borderId="28" xfId="0" applyBorder="1" applyAlignment="1">
      <alignment horizontal="left"/>
    </xf>
    <xf numFmtId="0" fontId="1" fillId="0" borderId="25" xfId="0" applyFont="1" applyBorder="1" applyAlignment="1">
      <alignment horizontal="left"/>
    </xf>
    <xf numFmtId="0" fontId="1" fillId="0" borderId="28" xfId="0" applyFont="1" applyBorder="1" applyAlignment="1">
      <alignment horizontal="left"/>
    </xf>
    <xf numFmtId="44" fontId="0" fillId="0" borderId="0" xfId="0" applyNumberFormat="1" applyBorder="1" applyAlignment="1" applyProtection="1">
      <alignment horizontal="center"/>
      <protection locked="0"/>
    </xf>
    <xf numFmtId="44" fontId="0" fillId="0" borderId="29" xfId="0" applyNumberFormat="1" applyBorder="1" applyAlignment="1" applyProtection="1">
      <alignment horizontal="center"/>
      <protection locked="0"/>
    </xf>
    <xf numFmtId="7" fontId="0" fillId="3" borderId="13" xfId="0" applyNumberFormat="1" applyFill="1" applyBorder="1"/>
    <xf numFmtId="7" fontId="18" fillId="0" borderId="2" xfId="0" applyNumberFormat="1" applyFont="1" applyBorder="1" applyProtection="1"/>
    <xf numFmtId="7" fontId="19" fillId="0" borderId="13" xfId="0" applyNumberFormat="1" applyFont="1" applyBorder="1" applyProtection="1"/>
    <xf numFmtId="7" fontId="18" fillId="0" borderId="11" xfId="0" applyNumberFormat="1" applyFont="1" applyBorder="1" applyProtection="1"/>
    <xf numFmtId="7" fontId="18" fillId="0" borderId="14" xfId="0" applyNumberFormat="1" applyFont="1" applyBorder="1" applyProtection="1"/>
    <xf numFmtId="0" fontId="0" fillId="0" borderId="0" xfId="0" applyBorder="1" applyAlignment="1">
      <alignment horizontal="left" vertical="top" wrapText="1"/>
    </xf>
    <xf numFmtId="0" fontId="0" fillId="0" borderId="30" xfId="0" applyBorder="1"/>
    <xf numFmtId="0" fontId="0" fillId="0" borderId="31" xfId="0" applyBorder="1"/>
    <xf numFmtId="0" fontId="1" fillId="0" borderId="31" xfId="0" applyFont="1" applyBorder="1"/>
    <xf numFmtId="7" fontId="1" fillId="0" borderId="14" xfId="0" applyNumberFormat="1" applyFont="1" applyBorder="1" applyProtection="1"/>
    <xf numFmtId="0" fontId="14" fillId="0" borderId="0" xfId="0" applyFont="1"/>
    <xf numFmtId="0" fontId="15" fillId="0" borderId="29" xfId="0" applyFont="1" applyBorder="1" applyAlignment="1" applyProtection="1">
      <alignment horizontal="left"/>
      <protection locked="0"/>
    </xf>
    <xf numFmtId="17" fontId="15" fillId="0" borderId="23" xfId="0" applyNumberFormat="1" applyFont="1" applyBorder="1" applyAlignment="1" applyProtection="1">
      <alignment horizontal="left"/>
      <protection locked="0"/>
    </xf>
    <xf numFmtId="7" fontId="10" fillId="0" borderId="11" xfId="0" applyNumberFormat="1" applyFont="1" applyBorder="1" applyProtection="1">
      <protection locked="0"/>
    </xf>
    <xf numFmtId="7" fontId="10" fillId="0" borderId="32" xfId="0" applyNumberFormat="1" applyFont="1" applyBorder="1" applyProtection="1">
      <protection locked="0"/>
    </xf>
    <xf numFmtId="7" fontId="10" fillId="0" borderId="13" xfId="0" applyNumberFormat="1" applyFont="1" applyBorder="1" applyProtection="1">
      <protection locked="0"/>
    </xf>
    <xf numFmtId="7" fontId="16" fillId="0" borderId="21" xfId="0" applyNumberFormat="1" applyFont="1" applyBorder="1" applyProtection="1">
      <protection locked="0"/>
    </xf>
    <xf numFmtId="0" fontId="16" fillId="0" borderId="22" xfId="0" applyNumberFormat="1" applyFont="1" applyBorder="1" applyAlignment="1" applyProtection="1">
      <alignment horizontal="center"/>
      <protection locked="0"/>
    </xf>
    <xf numFmtId="7" fontId="10" fillId="0" borderId="14" xfId="0" applyNumberFormat="1" applyFont="1" applyBorder="1" applyProtection="1">
      <protection locked="0"/>
    </xf>
    <xf numFmtId="0" fontId="0" fillId="0" borderId="29" xfId="0" applyBorder="1" applyAlignment="1">
      <alignment horizontal="left"/>
    </xf>
    <xf numFmtId="0" fontId="0" fillId="0" borderId="33" xfId="0" applyBorder="1"/>
    <xf numFmtId="0" fontId="0" fillId="0" borderId="34" xfId="0" applyBorder="1"/>
    <xf numFmtId="0" fontId="0" fillId="0" borderId="35" xfId="0" applyBorder="1"/>
    <xf numFmtId="7" fontId="6" fillId="0" borderId="21" xfId="0" applyNumberFormat="1" applyFont="1" applyBorder="1" applyProtection="1">
      <protection locked="0"/>
    </xf>
    <xf numFmtId="7" fontId="4" fillId="0" borderId="11" xfId="0" applyNumberFormat="1" applyFont="1" applyBorder="1" applyProtection="1">
      <protection locked="0"/>
    </xf>
    <xf numFmtId="7" fontId="4" fillId="0" borderId="13" xfId="0" applyNumberFormat="1" applyFont="1" applyBorder="1" applyProtection="1">
      <protection locked="0"/>
    </xf>
    <xf numFmtId="7" fontId="4" fillId="0" borderId="32" xfId="0" applyNumberFormat="1" applyFont="1" applyBorder="1" applyProtection="1">
      <protection locked="0"/>
    </xf>
    <xf numFmtId="7" fontId="4" fillId="0" borderId="12" xfId="0" applyNumberFormat="1" applyFont="1" applyBorder="1" applyProtection="1">
      <protection locked="0"/>
    </xf>
    <xf numFmtId="0" fontId="0" fillId="0" borderId="7" xfId="0" applyBorder="1"/>
    <xf numFmtId="0" fontId="3" fillId="0" borderId="11" xfId="0" applyFont="1" applyBorder="1" applyAlignment="1"/>
    <xf numFmtId="49" fontId="0" fillId="0" borderId="13" xfId="0" applyNumberFormat="1" applyBorder="1" applyAlignment="1" applyProtection="1">
      <alignment vertical="top"/>
      <protection locked="0"/>
    </xf>
    <xf numFmtId="49" fontId="0" fillId="0" borderId="14" xfId="0" applyNumberFormat="1" applyBorder="1" applyAlignment="1" applyProtection="1">
      <alignment vertical="top"/>
      <protection locked="0"/>
    </xf>
    <xf numFmtId="0" fontId="3" fillId="0" borderId="25" xfId="0" applyFont="1" applyBorder="1" applyAlignment="1"/>
    <xf numFmtId="49" fontId="0" fillId="0" borderId="23" xfId="0" applyNumberFormat="1" applyBorder="1" applyAlignment="1" applyProtection="1">
      <alignment vertical="top"/>
      <protection locked="0"/>
    </xf>
    <xf numFmtId="49" fontId="0" fillId="0" borderId="28" xfId="0" applyNumberFormat="1" applyBorder="1" applyAlignment="1" applyProtection="1">
      <alignment vertical="top"/>
      <protection locked="0"/>
    </xf>
    <xf numFmtId="44" fontId="0" fillId="0" borderId="11" xfId="0" applyNumberFormat="1" applyBorder="1" applyAlignment="1" applyProtection="1">
      <alignment horizontal="center"/>
    </xf>
    <xf numFmtId="0" fontId="12" fillId="0" borderId="0" xfId="0" applyFont="1" applyBorder="1" applyAlignment="1">
      <alignment horizontal="center"/>
    </xf>
    <xf numFmtId="0" fontId="0" fillId="0" borderId="0" xfId="0" applyAlignment="1">
      <alignment horizontal="right"/>
    </xf>
    <xf numFmtId="49" fontId="4" fillId="0" borderId="2" xfId="0" applyNumberFormat="1" applyFont="1" applyBorder="1" applyAlignment="1" applyProtection="1">
      <alignment horizontal="center" vertical="center"/>
    </xf>
    <xf numFmtId="0" fontId="1" fillId="0" borderId="0" xfId="0" applyFont="1" applyAlignment="1">
      <alignment horizontal="center" vertical="center"/>
    </xf>
    <xf numFmtId="0"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6" xfId="0" applyFont="1" applyBorder="1"/>
    <xf numFmtId="49" fontId="0" fillId="0" borderId="11" xfId="0" applyNumberFormat="1" applyBorder="1" applyProtection="1">
      <protection locked="0"/>
    </xf>
    <xf numFmtId="44" fontId="0" fillId="0" borderId="28" xfId="0" applyNumberFormat="1" applyBorder="1" applyProtection="1">
      <protection locked="0"/>
    </xf>
    <xf numFmtId="44" fontId="0" fillId="0" borderId="5" xfId="0" applyNumberFormat="1" applyBorder="1" applyProtection="1">
      <protection locked="0"/>
    </xf>
    <xf numFmtId="44" fontId="0" fillId="0" borderId="14" xfId="0" applyNumberFormat="1" applyBorder="1" applyProtection="1">
      <protection locked="0"/>
    </xf>
    <xf numFmtId="49" fontId="6" fillId="0" borderId="3" xfId="0" applyNumberFormat="1" applyFont="1" applyBorder="1" applyAlignment="1" applyProtection="1">
      <alignment horizontal="left"/>
      <protection locked="0"/>
    </xf>
    <xf numFmtId="0" fontId="21" fillId="0" borderId="0" xfId="0" applyFont="1"/>
    <xf numFmtId="0" fontId="22" fillId="0" borderId="0" xfId="0" applyFont="1"/>
    <xf numFmtId="0" fontId="23" fillId="0" borderId="0" xfId="1" applyFont="1" applyAlignment="1" applyProtection="1"/>
    <xf numFmtId="0" fontId="24" fillId="0" borderId="0" xfId="1" applyFont="1" applyAlignment="1" applyProtection="1"/>
    <xf numFmtId="0" fontId="25" fillId="0" borderId="37" xfId="0" applyFont="1" applyBorder="1" applyAlignment="1"/>
    <xf numFmtId="0" fontId="22" fillId="0" borderId="10" xfId="0" applyFont="1" applyBorder="1" applyAlignment="1"/>
    <xf numFmtId="0" fontId="25" fillId="0" borderId="37" xfId="0" applyFont="1" applyBorder="1"/>
    <xf numFmtId="0" fontId="26" fillId="0" borderId="0" xfId="0" applyFont="1" applyBorder="1" applyAlignment="1">
      <alignment horizontal="center"/>
    </xf>
    <xf numFmtId="44" fontId="6" fillId="0" borderId="15" xfId="0" applyNumberFormat="1" applyFont="1" applyBorder="1" applyAlignment="1">
      <alignment horizontal="center"/>
    </xf>
    <xf numFmtId="44" fontId="6" fillId="0" borderId="38" xfId="0" applyNumberFormat="1" applyFont="1" applyBorder="1" applyAlignment="1">
      <alignment horizontal="center"/>
    </xf>
    <xf numFmtId="9" fontId="0" fillId="0" borderId="1" xfId="0" applyNumberFormat="1" applyBorder="1" applyAlignment="1" applyProtection="1">
      <alignment horizontal="right"/>
      <protection locked="0"/>
    </xf>
    <xf numFmtId="44" fontId="6" fillId="0" borderId="39" xfId="0" applyNumberFormat="1" applyFont="1" applyBorder="1" applyAlignment="1">
      <alignment horizontal="center"/>
    </xf>
    <xf numFmtId="44" fontId="6" fillId="0" borderId="7" xfId="0" applyNumberFormat="1" applyFont="1" applyBorder="1"/>
    <xf numFmtId="44" fontId="6" fillId="0" borderId="2" xfId="0" applyNumberFormat="1" applyFont="1" applyBorder="1" applyAlignment="1">
      <alignment horizontal="center"/>
    </xf>
    <xf numFmtId="44" fontId="6" fillId="0" borderId="8" xfId="0" applyNumberFormat="1" applyFont="1" applyBorder="1"/>
    <xf numFmtId="44" fontId="10" fillId="0" borderId="2" xfId="0" applyNumberFormat="1" applyFont="1" applyBorder="1" applyAlignment="1" applyProtection="1">
      <alignment horizontal="center"/>
      <protection locked="0"/>
    </xf>
    <xf numFmtId="0" fontId="26" fillId="0" borderId="0" xfId="0" applyNumberFormat="1" applyFont="1" applyBorder="1" applyAlignment="1">
      <alignment horizontal="center"/>
    </xf>
    <xf numFmtId="7" fontId="0" fillId="0" borderId="21" xfId="0" applyNumberFormat="1" applyBorder="1" applyProtection="1">
      <protection locked="0"/>
    </xf>
    <xf numFmtId="7" fontId="8" fillId="0" borderId="21" xfId="0" applyNumberFormat="1" applyFont="1" applyBorder="1" applyProtection="1">
      <protection locked="0"/>
    </xf>
    <xf numFmtId="0" fontId="0" fillId="0" borderId="40" xfId="0" applyBorder="1"/>
    <xf numFmtId="7" fontId="0" fillId="0" borderId="41" xfId="0" applyNumberFormat="1" applyBorder="1" applyProtection="1">
      <protection locked="0"/>
    </xf>
    <xf numFmtId="7" fontId="8" fillId="0" borderId="41" xfId="0" applyNumberFormat="1" applyFont="1" applyBorder="1" applyProtection="1">
      <protection locked="0"/>
    </xf>
    <xf numFmtId="7" fontId="0" fillId="0" borderId="42" xfId="0" applyNumberFormat="1" applyBorder="1" applyProtection="1">
      <protection locked="0"/>
    </xf>
    <xf numFmtId="7" fontId="8" fillId="0" borderId="42" xfId="0" applyNumberFormat="1" applyFont="1" applyBorder="1" applyProtection="1">
      <protection locked="0"/>
    </xf>
    <xf numFmtId="0" fontId="4" fillId="0" borderId="43" xfId="0" applyFont="1" applyBorder="1"/>
    <xf numFmtId="44" fontId="6" fillId="0" borderId="44" xfId="0" applyNumberFormat="1" applyFont="1" applyBorder="1" applyProtection="1"/>
    <xf numFmtId="0" fontId="4" fillId="0" borderId="2" xfId="0" applyFont="1" applyBorder="1"/>
    <xf numFmtId="44" fontId="6" fillId="0" borderId="1" xfId="0" applyNumberFormat="1" applyFont="1" applyBorder="1" applyAlignment="1" applyProtection="1">
      <alignment horizontal="center"/>
    </xf>
    <xf numFmtId="7" fontId="6" fillId="0" borderId="45" xfId="0" applyNumberFormat="1" applyFont="1" applyBorder="1" applyProtection="1"/>
    <xf numFmtId="7" fontId="6" fillId="0" borderId="27" xfId="0" applyNumberFormat="1" applyFont="1" applyBorder="1" applyProtection="1"/>
    <xf numFmtId="44" fontId="6" fillId="0" borderId="2" xfId="0" applyNumberFormat="1" applyFont="1" applyBorder="1" applyAlignment="1" applyProtection="1">
      <alignment horizontal="center"/>
    </xf>
    <xf numFmtId="186" fontId="8" fillId="0" borderId="41" xfId="0" applyNumberFormat="1" applyFont="1" applyBorder="1" applyAlignment="1" applyProtection="1">
      <alignment horizontal="right"/>
      <protection locked="0"/>
    </xf>
    <xf numFmtId="186" fontId="8" fillId="0" borderId="21" xfId="0" applyNumberFormat="1" applyFont="1" applyBorder="1" applyAlignment="1" applyProtection="1">
      <alignment horizontal="right"/>
      <protection locked="0"/>
    </xf>
    <xf numFmtId="186" fontId="8" fillId="0" borderId="42" xfId="0" applyNumberFormat="1" applyFont="1" applyBorder="1" applyAlignment="1" applyProtection="1">
      <alignment horizontal="right"/>
      <protection locked="0"/>
    </xf>
    <xf numFmtId="186" fontId="6" fillId="0" borderId="44" xfId="0" applyNumberFormat="1" applyFont="1" applyBorder="1" applyAlignment="1" applyProtection="1">
      <alignment horizontal="center"/>
    </xf>
    <xf numFmtId="186" fontId="8" fillId="0" borderId="46" xfId="0" applyNumberFormat="1" applyFont="1" applyBorder="1" applyAlignment="1" applyProtection="1">
      <alignment horizontal="right"/>
      <protection locked="0"/>
    </xf>
    <xf numFmtId="186" fontId="8" fillId="0" borderId="47" xfId="0" applyNumberFormat="1" applyFont="1" applyBorder="1" applyAlignment="1" applyProtection="1">
      <alignment horizontal="right"/>
      <protection locked="0"/>
    </xf>
    <xf numFmtId="186" fontId="8" fillId="0" borderId="48" xfId="0" applyNumberFormat="1" applyFont="1" applyBorder="1" applyAlignment="1" applyProtection="1">
      <alignment horizontal="right"/>
      <protection locked="0"/>
    </xf>
    <xf numFmtId="186" fontId="6" fillId="0" borderId="49" xfId="0" applyNumberFormat="1" applyFont="1" applyBorder="1" applyAlignment="1" applyProtection="1">
      <alignment horizontal="center"/>
    </xf>
    <xf numFmtId="186" fontId="8" fillId="0" borderId="1" xfId="0" applyNumberFormat="1" applyFont="1" applyBorder="1" applyAlignment="1" applyProtection="1">
      <alignment horizontal="center"/>
      <protection locked="0"/>
    </xf>
    <xf numFmtId="186" fontId="8" fillId="0" borderId="1" xfId="0" applyNumberFormat="1" applyFont="1" applyBorder="1" applyProtection="1">
      <protection locked="0"/>
    </xf>
    <xf numFmtId="186" fontId="8" fillId="0" borderId="17" xfId="0" applyNumberFormat="1" applyFont="1" applyBorder="1" applyProtection="1">
      <protection locked="0"/>
    </xf>
    <xf numFmtId="186" fontId="8" fillId="0" borderId="2" xfId="0" applyNumberFormat="1" applyFont="1" applyBorder="1" applyAlignment="1" applyProtection="1">
      <alignment horizontal="center"/>
      <protection locked="0"/>
    </xf>
    <xf numFmtId="186" fontId="8" fillId="0" borderId="6" xfId="0" applyNumberFormat="1" applyFont="1" applyBorder="1" applyProtection="1">
      <protection locked="0"/>
    </xf>
    <xf numFmtId="186" fontId="0" fillId="0" borderId="50" xfId="0" applyNumberFormat="1" applyBorder="1" applyProtection="1">
      <protection locked="0"/>
    </xf>
    <xf numFmtId="186" fontId="8" fillId="0" borderId="11" xfId="0" applyNumberFormat="1" applyFont="1" applyBorder="1" applyProtection="1">
      <protection locked="0"/>
    </xf>
    <xf numFmtId="186" fontId="8" fillId="0" borderId="3" xfId="0" applyNumberFormat="1" applyFont="1" applyBorder="1" applyProtection="1">
      <protection locked="0"/>
    </xf>
    <xf numFmtId="186" fontId="8" fillId="0" borderId="13" xfId="0" applyNumberFormat="1" applyFont="1" applyBorder="1" applyProtection="1">
      <protection locked="0"/>
    </xf>
    <xf numFmtId="186" fontId="8" fillId="0" borderId="4" xfId="0" applyNumberFormat="1" applyFont="1" applyBorder="1" applyProtection="1">
      <protection locked="0"/>
    </xf>
    <xf numFmtId="186" fontId="8" fillId="0" borderId="14" xfId="0" applyNumberFormat="1" applyFont="1" applyBorder="1" applyProtection="1">
      <protection locked="0"/>
    </xf>
    <xf numFmtId="186" fontId="8" fillId="0" borderId="32" xfId="0" applyNumberFormat="1" applyFont="1" applyBorder="1" applyProtection="1">
      <protection locked="0"/>
    </xf>
    <xf numFmtId="186" fontId="6" fillId="0" borderId="6" xfId="0" applyNumberFormat="1" applyFont="1" applyBorder="1" applyProtection="1">
      <protection locked="0"/>
    </xf>
    <xf numFmtId="186" fontId="4" fillId="0" borderId="50" xfId="0" applyNumberFormat="1" applyFont="1" applyBorder="1" applyProtection="1">
      <protection locked="0"/>
    </xf>
    <xf numFmtId="186" fontId="6" fillId="0" borderId="11" xfId="0" applyNumberFormat="1" applyFont="1" applyBorder="1" applyProtection="1">
      <protection locked="0"/>
    </xf>
    <xf numFmtId="186" fontId="6" fillId="0" borderId="3" xfId="0" applyNumberFormat="1" applyFont="1" applyBorder="1" applyProtection="1">
      <protection locked="0"/>
    </xf>
    <xf numFmtId="186" fontId="6" fillId="0" borderId="13" xfId="0" applyNumberFormat="1" applyFont="1" applyBorder="1" applyProtection="1">
      <protection locked="0"/>
    </xf>
    <xf numFmtId="186" fontId="6" fillId="0" borderId="5" xfId="0" applyNumberFormat="1" applyFont="1" applyBorder="1" applyProtection="1">
      <protection locked="0"/>
    </xf>
    <xf numFmtId="186" fontId="6" fillId="0" borderId="14" xfId="0" applyNumberFormat="1" applyFont="1" applyBorder="1" applyProtection="1">
      <protection locked="0"/>
    </xf>
    <xf numFmtId="186" fontId="6" fillId="0" borderId="15" xfId="0" applyNumberFormat="1" applyFont="1" applyBorder="1" applyProtection="1">
      <protection locked="0"/>
    </xf>
    <xf numFmtId="186" fontId="6" fillId="0" borderId="17" xfId="0" applyNumberFormat="1" applyFont="1" applyBorder="1" applyProtection="1">
      <protection locked="0"/>
    </xf>
    <xf numFmtId="186" fontId="8" fillId="0" borderId="9" xfId="0" applyNumberFormat="1" applyFont="1" applyBorder="1" applyProtection="1">
      <protection locked="0"/>
    </xf>
    <xf numFmtId="186" fontId="8" fillId="0" borderId="5" xfId="0" applyNumberFormat="1" applyFont="1" applyBorder="1" applyProtection="1">
      <protection locked="0"/>
    </xf>
    <xf numFmtId="0" fontId="1" fillId="0" borderId="0" xfId="0" applyFont="1" applyAlignment="1">
      <alignment horizontal="left" vertical="top" wrapText="1"/>
    </xf>
    <xf numFmtId="0" fontId="0" fillId="0" borderId="0" xfId="0" applyAlignment="1">
      <alignment horizontal="left" vertical="top" wrapText="1"/>
    </xf>
    <xf numFmtId="0" fontId="25" fillId="0" borderId="4" xfId="0" applyFont="1" applyFill="1" applyBorder="1" applyAlignment="1">
      <alignment horizontal="left" vertical="top" wrapText="1"/>
    </xf>
    <xf numFmtId="0" fontId="25" fillId="0" borderId="26"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8" xfId="0" applyFont="1" applyFill="1" applyBorder="1" applyAlignment="1">
      <alignment horizontal="left" vertical="top" wrapText="1"/>
    </xf>
    <xf numFmtId="9" fontId="0" fillId="0" borderId="32" xfId="0" applyNumberFormat="1" applyBorder="1" applyAlignment="1" applyProtection="1">
      <alignment horizontal="left"/>
      <protection locked="0"/>
    </xf>
    <xf numFmtId="9" fontId="0" fillId="0" borderId="17" xfId="0" applyNumberFormat="1" applyBorder="1" applyAlignment="1" applyProtection="1">
      <alignment horizontal="left"/>
      <protection locked="0"/>
    </xf>
    <xf numFmtId="44" fontId="0" fillId="0" borderId="62" xfId="0" applyNumberFormat="1" applyBorder="1" applyAlignment="1" applyProtection="1">
      <alignment horizontal="center"/>
      <protection locked="0"/>
    </xf>
    <xf numFmtId="44" fontId="0" fillId="0" borderId="57" xfId="0" applyNumberFormat="1" applyBorder="1" applyAlignment="1" applyProtection="1">
      <alignment horizontal="center"/>
      <protection locked="0"/>
    </xf>
    <xf numFmtId="0" fontId="2" fillId="0" borderId="0" xfId="0" applyFont="1" applyAlignment="1">
      <alignment horizontal="left"/>
    </xf>
    <xf numFmtId="0" fontId="0" fillId="0" borderId="0" xfId="0"/>
    <xf numFmtId="49" fontId="27" fillId="0" borderId="36" xfId="0" applyNumberFormat="1" applyFont="1" applyBorder="1" applyAlignment="1" applyProtection="1">
      <alignment vertical="top" wrapText="1"/>
      <protection locked="0"/>
    </xf>
    <xf numFmtId="49" fontId="27" fillId="0" borderId="0" xfId="0" applyNumberFormat="1" applyFont="1" applyBorder="1" applyAlignment="1" applyProtection="1">
      <alignment vertical="top" wrapText="1"/>
      <protection locked="0"/>
    </xf>
    <xf numFmtId="49" fontId="27" fillId="0" borderId="54" xfId="0" applyNumberFormat="1" applyFont="1" applyBorder="1" applyAlignment="1" applyProtection="1">
      <alignment vertical="top" wrapText="1"/>
      <protection locked="0"/>
    </xf>
    <xf numFmtId="49" fontId="27" fillId="0" borderId="15" xfId="0" applyNumberFormat="1" applyFont="1" applyBorder="1" applyAlignment="1" applyProtection="1">
      <alignment vertical="top" wrapText="1"/>
      <protection locked="0"/>
    </xf>
    <xf numFmtId="49" fontId="27" fillId="0" borderId="8" xfId="0" applyNumberFormat="1" applyFont="1" applyBorder="1" applyAlignment="1" applyProtection="1">
      <alignment vertical="top" wrapText="1"/>
      <protection locked="0"/>
    </xf>
    <xf numFmtId="49" fontId="27" fillId="0" borderId="57" xfId="0" applyNumberFormat="1" applyFont="1" applyBorder="1" applyAlignment="1" applyProtection="1">
      <alignment vertical="top" wrapText="1"/>
      <protection locked="0"/>
    </xf>
    <xf numFmtId="0" fontId="20" fillId="0" borderId="36" xfId="0" applyFont="1" applyBorder="1" applyAlignment="1">
      <alignment vertical="center" wrapText="1"/>
    </xf>
    <xf numFmtId="0" fontId="0" fillId="0" borderId="54" xfId="0" applyBorder="1" applyAlignment="1">
      <alignment wrapText="1"/>
    </xf>
    <xf numFmtId="179" fontId="0" fillId="0" borderId="32" xfId="0" applyNumberFormat="1" applyBorder="1" applyAlignment="1" applyProtection="1">
      <alignment horizontal="center"/>
      <protection locked="0"/>
    </xf>
    <xf numFmtId="179" fontId="0" fillId="0" borderId="12" xfId="0" applyNumberFormat="1" applyBorder="1" applyAlignment="1" applyProtection="1">
      <alignment horizontal="center"/>
      <protection locked="0"/>
    </xf>
    <xf numFmtId="49" fontId="0" fillId="0" borderId="36" xfId="0" applyNumberFormat="1" applyBorder="1" applyAlignment="1" applyProtection="1">
      <alignment vertical="top" wrapText="1"/>
      <protection locked="0"/>
    </xf>
    <xf numFmtId="49" fontId="0" fillId="0" borderId="0" xfId="0" applyNumberFormat="1" applyBorder="1" applyAlignment="1" applyProtection="1">
      <alignment vertical="top" wrapText="1"/>
      <protection locked="0"/>
    </xf>
    <xf numFmtId="49" fontId="0" fillId="0" borderId="54" xfId="0" applyNumberFormat="1" applyBorder="1" applyAlignment="1" applyProtection="1">
      <alignment vertical="top" wrapText="1"/>
      <protection locked="0"/>
    </xf>
    <xf numFmtId="49" fontId="0" fillId="0" borderId="15" xfId="0" applyNumberFormat="1" applyBorder="1" applyAlignment="1" applyProtection="1">
      <alignment vertical="top" wrapText="1"/>
      <protection locked="0"/>
    </xf>
    <xf numFmtId="49" fontId="0" fillId="0" borderId="8" xfId="0" applyNumberFormat="1" applyBorder="1" applyAlignment="1" applyProtection="1">
      <alignment vertical="top" wrapText="1"/>
      <protection locked="0"/>
    </xf>
    <xf numFmtId="49" fontId="0" fillId="0" borderId="57" xfId="0" applyNumberFormat="1" applyBorder="1" applyAlignment="1" applyProtection="1">
      <alignment vertical="top" wrapText="1"/>
      <protection locked="0"/>
    </xf>
    <xf numFmtId="0" fontId="25" fillId="0" borderId="9" xfId="0" applyFont="1" applyBorder="1" applyAlignment="1">
      <alignment wrapText="1"/>
    </xf>
    <xf numFmtId="0" fontId="25" fillId="0" borderId="58" xfId="0" applyFont="1" applyBorder="1" applyAlignment="1">
      <alignment wrapText="1"/>
    </xf>
    <xf numFmtId="0" fontId="25" fillId="0" borderId="9" xfId="0" applyFont="1" applyFill="1" applyBorder="1" applyAlignment="1">
      <alignment wrapText="1"/>
    </xf>
    <xf numFmtId="0" fontId="25" fillId="0" borderId="25" xfId="0" applyFont="1" applyBorder="1" applyAlignment="1">
      <alignment wrapText="1"/>
    </xf>
    <xf numFmtId="49" fontId="23" fillId="0" borderId="36" xfId="0" applyNumberFormat="1" applyFont="1" applyBorder="1" applyAlignment="1" applyProtection="1">
      <alignment vertical="top" wrapText="1"/>
      <protection locked="0"/>
    </xf>
    <xf numFmtId="0" fontId="23" fillId="0" borderId="54" xfId="0" applyFont="1" applyBorder="1" applyAlignment="1">
      <alignment vertical="top" wrapText="1"/>
    </xf>
    <xf numFmtId="0" fontId="20" fillId="0" borderId="15" xfId="0" applyFont="1" applyBorder="1" applyAlignment="1">
      <alignment vertical="center" wrapText="1"/>
    </xf>
    <xf numFmtId="0" fontId="0" fillId="0" borderId="57" xfId="0" applyBorder="1" applyAlignment="1">
      <alignment wrapText="1"/>
    </xf>
    <xf numFmtId="49" fontId="4" fillId="0" borderId="59"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protection locked="0"/>
    </xf>
    <xf numFmtId="49" fontId="4" fillId="0" borderId="60" xfId="0" applyNumberFormat="1" applyFont="1" applyBorder="1" applyAlignment="1" applyProtection="1">
      <alignment horizontal="left" vertical="top" wrapText="1"/>
      <protection locked="0"/>
    </xf>
    <xf numFmtId="49" fontId="4" fillId="0" borderId="61"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53" xfId="0" applyNumberFormat="1" applyFont="1" applyBorder="1" applyAlignment="1" applyProtection="1">
      <alignment horizontal="left" vertical="top" wrapText="1"/>
      <protection locked="0"/>
    </xf>
    <xf numFmtId="44" fontId="0" fillId="0" borderId="32" xfId="0" applyNumberFormat="1" applyBorder="1" applyAlignment="1" applyProtection="1">
      <alignment horizontal="center"/>
    </xf>
    <xf numFmtId="44" fontId="0" fillId="0" borderId="12" xfId="0" applyNumberFormat="1" applyBorder="1" applyAlignment="1" applyProtection="1">
      <alignment horizontal="center"/>
    </xf>
    <xf numFmtId="0" fontId="25" fillId="0" borderId="5" xfId="0" applyFont="1" applyBorder="1"/>
    <xf numFmtId="0" fontId="25" fillId="0" borderId="51" xfId="0" applyFont="1" applyBorder="1"/>
    <xf numFmtId="0" fontId="25" fillId="0" borderId="4" xfId="0" applyFont="1" applyBorder="1" applyAlignment="1">
      <alignment wrapText="1"/>
    </xf>
    <xf numFmtId="0" fontId="25" fillId="0" borderId="52" xfId="0" applyFont="1" applyBorder="1" applyAlignment="1">
      <alignment wrapText="1"/>
    </xf>
    <xf numFmtId="0" fontId="25" fillId="0" borderId="6" xfId="0" applyFont="1" applyBorder="1" applyAlignment="1">
      <alignment wrapText="1"/>
    </xf>
    <xf numFmtId="0" fontId="25" fillId="0" borderId="53" xfId="0" applyFont="1" applyBorder="1" applyAlignment="1">
      <alignment wrapText="1"/>
    </xf>
    <xf numFmtId="0" fontId="25" fillId="0" borderId="36" xfId="0" applyFont="1" applyFill="1" applyBorder="1" applyAlignment="1">
      <alignment wrapText="1"/>
    </xf>
    <xf numFmtId="0" fontId="22" fillId="0" borderId="54" xfId="0" applyFont="1" applyBorder="1" applyAlignment="1">
      <alignment wrapText="1"/>
    </xf>
    <xf numFmtId="0" fontId="22" fillId="0" borderId="6" xfId="0" applyFont="1" applyBorder="1" applyAlignment="1">
      <alignment wrapText="1"/>
    </xf>
    <xf numFmtId="0" fontId="22" fillId="0" borderId="55" xfId="0" applyFont="1" applyBorder="1" applyAlignment="1">
      <alignment wrapText="1"/>
    </xf>
    <xf numFmtId="49" fontId="0" fillId="0" borderId="32"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4" fontId="4" fillId="0" borderId="32" xfId="0" applyNumberFormat="1" applyFont="1" applyBorder="1" applyAlignment="1" applyProtection="1">
      <alignment horizontal="center"/>
    </xf>
    <xf numFmtId="179" fontId="0" fillId="0" borderId="48" xfId="0" applyNumberFormat="1" applyBorder="1" applyAlignment="1" applyProtection="1">
      <alignment horizontal="center"/>
      <protection locked="0"/>
    </xf>
    <xf numFmtId="179" fontId="0" fillId="0" borderId="56" xfId="0" applyNumberFormat="1" applyBorder="1" applyAlignment="1" applyProtection="1">
      <alignment horizontal="center"/>
      <protection locked="0"/>
    </xf>
    <xf numFmtId="0" fontId="2" fillId="0" borderId="0" xfId="0" applyFont="1" applyBorder="1" applyAlignment="1">
      <alignment horizontal="left"/>
    </xf>
    <xf numFmtId="0" fontId="5" fillId="0" borderId="8" xfId="0" applyFont="1" applyBorder="1" applyAlignment="1" applyProtection="1">
      <alignment horizontal="left"/>
    </xf>
    <xf numFmtId="0" fontId="5" fillId="0" borderId="0" xfId="0" applyFont="1" applyBorder="1" applyAlignment="1" applyProtection="1">
      <alignment horizontal="left"/>
    </xf>
    <xf numFmtId="0" fontId="3" fillId="0" borderId="1" xfId="0" applyFont="1" applyBorder="1" applyAlignment="1">
      <alignment horizontal="left"/>
    </xf>
    <xf numFmtId="0" fontId="3" fillId="0" borderId="27" xfId="0" applyFont="1" applyBorder="1" applyAlignment="1">
      <alignment horizontal="left"/>
    </xf>
    <xf numFmtId="0" fontId="3" fillId="0" borderId="63" xfId="0" applyFont="1" applyBorder="1" applyAlignment="1">
      <alignment horizontal="left"/>
    </xf>
    <xf numFmtId="44" fontId="1" fillId="2" borderId="1" xfId="0" applyNumberFormat="1" applyFont="1" applyFill="1" applyBorder="1" applyAlignment="1">
      <alignment horizontal="center"/>
    </xf>
    <xf numFmtId="0" fontId="1" fillId="2" borderId="27" xfId="0" applyFont="1" applyFill="1" applyBorder="1" applyAlignment="1">
      <alignment horizontal="center"/>
    </xf>
    <xf numFmtId="0" fontId="1" fillId="2" borderId="63" xfId="0" applyFont="1" applyFill="1" applyBorder="1" applyAlignment="1">
      <alignment horizontal="center"/>
    </xf>
    <xf numFmtId="44" fontId="1" fillId="2" borderId="27" xfId="0" applyNumberFormat="1" applyFont="1" applyFill="1" applyBorder="1" applyAlignment="1">
      <alignment horizontal="center"/>
    </xf>
    <xf numFmtId="44" fontId="1" fillId="2" borderId="63" xfId="0" applyNumberFormat="1" applyFont="1" applyFill="1" applyBorder="1" applyAlignment="1">
      <alignment horizontal="center"/>
    </xf>
    <xf numFmtId="44" fontId="1" fillId="2" borderId="1" xfId="0" applyNumberFormat="1" applyFont="1" applyFill="1" applyBorder="1" applyAlignment="1" applyProtection="1">
      <alignment horizontal="center"/>
    </xf>
    <xf numFmtId="44" fontId="1" fillId="2" borderId="27" xfId="0" applyNumberFormat="1" applyFont="1" applyFill="1" applyBorder="1" applyAlignment="1" applyProtection="1">
      <alignment horizontal="center"/>
    </xf>
    <xf numFmtId="44" fontId="1" fillId="2" borderId="63" xfId="0" applyNumberFormat="1" applyFont="1" applyFill="1" applyBorder="1" applyAlignment="1" applyProtection="1">
      <alignment horizontal="center"/>
    </xf>
    <xf numFmtId="0" fontId="8" fillId="0" borderId="7" xfId="0" applyFont="1" applyBorder="1" applyAlignment="1">
      <alignment horizontal="left"/>
    </xf>
    <xf numFmtId="0" fontId="4" fillId="0" borderId="29" xfId="0" applyFont="1" applyBorder="1" applyAlignment="1" applyProtection="1">
      <alignment horizontal="center"/>
    </xf>
    <xf numFmtId="186" fontId="0" fillId="0" borderId="1" xfId="0" applyNumberFormat="1" applyBorder="1" applyAlignment="1">
      <alignment horizontal="center"/>
    </xf>
    <xf numFmtId="186" fontId="0" fillId="0" borderId="63" xfId="0" applyNumberFormat="1" applyBorder="1" applyAlignment="1">
      <alignment horizontal="center"/>
    </xf>
    <xf numFmtId="186" fontId="0" fillId="0" borderId="2" xfId="0" applyNumberFormat="1" applyBorder="1" applyAlignment="1" applyProtection="1">
      <alignment horizontal="center"/>
    </xf>
    <xf numFmtId="0" fontId="5" fillId="0" borderId="8" xfId="0" applyFont="1" applyBorder="1" applyAlignment="1">
      <alignment horizontal="left"/>
    </xf>
    <xf numFmtId="0" fontId="0" fillId="0" borderId="65" xfId="0" applyBorder="1" applyAlignment="1">
      <alignment horizontal="left"/>
    </xf>
    <xf numFmtId="0" fontId="0" fillId="0" borderId="31"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3" xfId="0" applyBorder="1" applyAlignment="1">
      <alignment horizontal="right"/>
    </xf>
    <xf numFmtId="0" fontId="0" fillId="0" borderId="23"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0" fontId="0" fillId="0" borderId="20" xfId="0" applyBorder="1" applyAlignment="1">
      <alignment horizontal="left"/>
    </xf>
    <xf numFmtId="7" fontId="19" fillId="0" borderId="32" xfId="0" applyNumberFormat="1" applyFont="1" applyBorder="1" applyAlignment="1" applyProtection="1">
      <alignment horizontal="right" vertical="center"/>
    </xf>
    <xf numFmtId="7" fontId="19" fillId="0" borderId="50" xfId="0" applyNumberFormat="1" applyFont="1" applyBorder="1" applyAlignment="1" applyProtection="1">
      <alignment horizontal="right" vertical="center"/>
    </xf>
    <xf numFmtId="7" fontId="19" fillId="0" borderId="12" xfId="0" applyNumberFormat="1" applyFont="1" applyBorder="1" applyAlignment="1" applyProtection="1">
      <alignment horizontal="right" vertical="center"/>
    </xf>
    <xf numFmtId="0" fontId="4" fillId="0" borderId="0" xfId="0" applyFont="1" applyAlignment="1">
      <alignment horizontal="left" vertical="top"/>
    </xf>
    <xf numFmtId="0" fontId="4" fillId="0" borderId="0" xfId="0" applyFont="1" applyAlignment="1">
      <alignment horizontal="right"/>
    </xf>
    <xf numFmtId="0" fontId="0" fillId="0" borderId="39" xfId="0" applyBorder="1" applyAlignment="1">
      <alignment horizontal="left"/>
    </xf>
    <xf numFmtId="0" fontId="0" fillId="0" borderId="67" xfId="0" applyBorder="1" applyAlignment="1">
      <alignment horizontal="left"/>
    </xf>
    <xf numFmtId="0" fontId="0" fillId="0" borderId="18" xfId="0" applyBorder="1" applyAlignment="1">
      <alignment horizontal="left"/>
    </xf>
    <xf numFmtId="0" fontId="0" fillId="0" borderId="37" xfId="0" applyBorder="1" applyAlignment="1">
      <alignment horizontal="left"/>
    </xf>
    <xf numFmtId="0" fontId="0" fillId="0" borderId="7" xfId="0" applyBorder="1" applyAlignment="1">
      <alignment horizontal="left"/>
    </xf>
    <xf numFmtId="0" fontId="0" fillId="0" borderId="10" xfId="0" applyBorder="1" applyAlignment="1">
      <alignment horizontal="left"/>
    </xf>
    <xf numFmtId="0" fontId="1" fillId="0" borderId="64" xfId="0" applyFont="1" applyBorder="1" applyAlignment="1">
      <alignment horizontal="left"/>
    </xf>
    <xf numFmtId="0" fontId="1" fillId="0" borderId="65" xfId="0" applyFont="1" applyBorder="1" applyAlignment="1">
      <alignment horizontal="left"/>
    </xf>
    <xf numFmtId="0" fontId="1" fillId="0" borderId="31" xfId="0" applyFont="1" applyBorder="1" applyAlignment="1">
      <alignment horizontal="left"/>
    </xf>
    <xf numFmtId="0" fontId="1" fillId="0" borderId="43"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0" fillId="0" borderId="33" xfId="0" applyBorder="1" applyAlignment="1">
      <alignment horizontal="left"/>
    </xf>
    <xf numFmtId="0" fontId="0" fillId="0" borderId="42" xfId="0" applyBorder="1" applyAlignment="1">
      <alignment horizontal="left"/>
    </xf>
    <xf numFmtId="0" fontId="0" fillId="0" borderId="66"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30" xfId="0" applyBorder="1" applyAlignment="1">
      <alignment horizontal="left"/>
    </xf>
    <xf numFmtId="0" fontId="1" fillId="0" borderId="40" xfId="0" applyFont="1" applyBorder="1" applyAlignment="1">
      <alignment horizontal="left"/>
    </xf>
    <xf numFmtId="0" fontId="1" fillId="0" borderId="41" xfId="0" applyFont="1" applyBorder="1" applyAlignment="1">
      <alignment horizontal="left"/>
    </xf>
    <xf numFmtId="0" fontId="1" fillId="0" borderId="30" xfId="0" applyFont="1" applyBorder="1" applyAlignment="1">
      <alignment horizontal="left"/>
    </xf>
    <xf numFmtId="0" fontId="16" fillId="0" borderId="36" xfId="0" applyFont="1" applyBorder="1" applyAlignment="1">
      <alignment horizontal="left" vertical="top" wrapText="1"/>
    </xf>
    <xf numFmtId="0" fontId="16" fillId="0" borderId="0" xfId="0" applyFont="1" applyBorder="1" applyAlignment="1">
      <alignment horizontal="left" vertical="top" wrapText="1"/>
    </xf>
    <xf numFmtId="0" fontId="16" fillId="0" borderId="54" xfId="0" applyFont="1" applyBorder="1" applyAlignment="1">
      <alignment horizontal="left" vertical="top" wrapText="1"/>
    </xf>
    <xf numFmtId="0" fontId="16" fillId="0" borderId="15" xfId="0" applyFont="1" applyBorder="1" applyAlignment="1">
      <alignment horizontal="left" vertical="top" wrapText="1"/>
    </xf>
    <xf numFmtId="0" fontId="16" fillId="0" borderId="8" xfId="0" applyFont="1" applyBorder="1" applyAlignment="1">
      <alignment horizontal="left" vertical="top" wrapText="1"/>
    </xf>
    <xf numFmtId="0" fontId="16" fillId="0" borderId="57" xfId="0" applyFont="1" applyBorder="1" applyAlignment="1">
      <alignment horizontal="left" vertical="top" wrapText="1"/>
    </xf>
    <xf numFmtId="0" fontId="0" fillId="0" borderId="3"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6" fillId="0" borderId="36" xfId="0" applyNumberFormat="1" applyFont="1" applyBorder="1" applyAlignment="1">
      <alignment horizontal="left" vertical="top" wrapText="1"/>
    </xf>
    <xf numFmtId="0" fontId="16" fillId="0" borderId="0" xfId="0" applyNumberFormat="1" applyFont="1" applyBorder="1" applyAlignment="1">
      <alignment horizontal="left" vertical="top" wrapText="1"/>
    </xf>
    <xf numFmtId="0" fontId="16" fillId="0" borderId="54" xfId="0" applyNumberFormat="1" applyFont="1" applyBorder="1" applyAlignment="1">
      <alignment horizontal="left" vertical="top" wrapText="1"/>
    </xf>
    <xf numFmtId="0" fontId="16" fillId="0" borderId="15" xfId="0" applyNumberFormat="1" applyFont="1" applyBorder="1" applyAlignment="1">
      <alignment horizontal="left" vertical="top" wrapText="1"/>
    </xf>
    <xf numFmtId="0" fontId="16" fillId="0" borderId="8" xfId="0" applyNumberFormat="1" applyFont="1" applyBorder="1" applyAlignment="1">
      <alignment horizontal="left" vertical="top" wrapText="1"/>
    </xf>
    <xf numFmtId="0" fontId="16" fillId="0" borderId="57" xfId="0" applyNumberFormat="1" applyFont="1" applyBorder="1" applyAlignment="1">
      <alignment horizontal="left" vertical="top" wrapText="1"/>
    </xf>
    <xf numFmtId="0" fontId="5" fillId="0" borderId="0" xfId="0" applyFont="1" applyBorder="1" applyAlignment="1">
      <alignment horizontal="left"/>
    </xf>
    <xf numFmtId="0" fontId="0" fillId="0" borderId="64" xfId="0" applyBorder="1" applyAlignment="1">
      <alignment horizontal="left"/>
    </xf>
    <xf numFmtId="0" fontId="2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horizontal="center" vertical="center"/>
    </xf>
    <xf numFmtId="0" fontId="31" fillId="4" borderId="43" xfId="0" applyFont="1" applyFill="1" applyBorder="1" applyAlignment="1">
      <alignment horizontal="center" vertical="center" wrapText="1"/>
    </xf>
    <xf numFmtId="0" fontId="31" fillId="4" borderId="44" xfId="0" applyFont="1" applyFill="1" applyBorder="1" applyAlignment="1">
      <alignment horizontal="center" vertical="center" wrapText="1"/>
    </xf>
    <xf numFmtId="0" fontId="31" fillId="4" borderId="49" xfId="0" applyFont="1" applyFill="1" applyBorder="1" applyAlignment="1">
      <alignment horizontal="center" vertical="center" wrapText="1"/>
    </xf>
    <xf numFmtId="0" fontId="30" fillId="0" borderId="0" xfId="0" applyFont="1"/>
    <xf numFmtId="0" fontId="31" fillId="0" borderId="0" xfId="0" applyFont="1" applyAlignment="1">
      <alignment horizontal="center" vertical="center" wrapText="1"/>
    </xf>
    <xf numFmtId="0" fontId="32" fillId="5" borderId="40" xfId="0" applyFont="1" applyFill="1" applyBorder="1" applyAlignment="1">
      <alignment horizontal="center" vertical="center"/>
    </xf>
    <xf numFmtId="0" fontId="33" fillId="0" borderId="41" xfId="0" applyFont="1" applyBorder="1" applyAlignment="1">
      <alignment horizontal="center" vertical="center" wrapText="1"/>
    </xf>
    <xf numFmtId="0" fontId="34" fillId="0" borderId="41" xfId="0" applyFont="1" applyBorder="1" applyAlignment="1">
      <alignment horizontal="center" vertical="center" wrapText="1"/>
    </xf>
    <xf numFmtId="0" fontId="0" fillId="0" borderId="41" xfId="0" applyBorder="1" applyAlignment="1">
      <alignment horizontal="center" vertical="center" wrapText="1"/>
    </xf>
    <xf numFmtId="44" fontId="0" fillId="0" borderId="68" xfId="0" applyNumberFormat="1" applyBorder="1" applyAlignment="1">
      <alignment horizontal="center" vertical="center" wrapText="1"/>
    </xf>
    <xf numFmtId="44" fontId="0" fillId="0" borderId="69" xfId="0" applyNumberFormat="1" applyBorder="1" applyAlignment="1">
      <alignment horizontal="center" vertical="center" wrapText="1"/>
    </xf>
    <xf numFmtId="0" fontId="0" fillId="0" borderId="46" xfId="0" applyBorder="1" applyAlignment="1">
      <alignment horizontal="center" vertical="center" wrapText="1"/>
    </xf>
    <xf numFmtId="44" fontId="0" fillId="0" borderId="0" xfId="0" applyNumberFormat="1" applyAlignment="1">
      <alignment horizontal="center" vertical="center" wrapText="1"/>
    </xf>
    <xf numFmtId="0" fontId="32" fillId="5" borderId="70" xfId="0" applyFont="1" applyFill="1" applyBorder="1" applyAlignment="1">
      <alignment horizontal="center" vertical="center"/>
    </xf>
    <xf numFmtId="0" fontId="33" fillId="0" borderId="69" xfId="0" applyFont="1" applyBorder="1" applyAlignment="1">
      <alignment horizontal="center" vertical="center" wrapText="1"/>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35" fillId="0" borderId="69" xfId="0" applyFont="1" applyBorder="1" applyAlignment="1">
      <alignment horizontal="center" vertical="center" wrapText="1"/>
    </xf>
    <xf numFmtId="0" fontId="35" fillId="0" borderId="71" xfId="0" applyFont="1" applyBorder="1" applyAlignment="1">
      <alignment horizontal="center" vertical="center" wrapText="1"/>
    </xf>
    <xf numFmtId="0" fontId="29" fillId="6" borderId="73" xfId="0" applyFont="1" applyFill="1" applyBorder="1" applyAlignment="1">
      <alignment horizontal="center" vertical="center" wrapText="1"/>
    </xf>
    <xf numFmtId="0" fontId="0" fillId="6" borderId="74" xfId="0" applyFill="1" applyBorder="1" applyAlignment="1">
      <alignment horizontal="center" vertical="center" wrapText="1"/>
    </xf>
    <xf numFmtId="44" fontId="0" fillId="6" borderId="74" xfId="0" applyNumberFormat="1" applyFill="1" applyBorder="1" applyAlignment="1">
      <alignment horizontal="center" vertical="center" wrapText="1"/>
    </xf>
    <xf numFmtId="0" fontId="0" fillId="6" borderId="75" xfId="0" applyFill="1" applyBorder="1" applyAlignment="1">
      <alignment horizontal="center" vertical="center" wrapText="1"/>
    </xf>
    <xf numFmtId="44" fontId="0" fillId="0" borderId="41" xfId="0" applyNumberFormat="1" applyBorder="1" applyAlignment="1">
      <alignment horizontal="center" vertical="center" wrapText="1"/>
    </xf>
    <xf numFmtId="17" fontId="0" fillId="0" borderId="41" xfId="0" applyNumberFormat="1" applyBorder="1" applyAlignment="1">
      <alignment horizontal="center" vertical="center" wrapText="1"/>
    </xf>
    <xf numFmtId="44" fontId="36" fillId="0" borderId="41" xfId="0" applyNumberFormat="1" applyFont="1" applyBorder="1" applyAlignment="1">
      <alignment horizontal="center" vertical="center" wrapText="1"/>
    </xf>
    <xf numFmtId="44" fontId="0" fillId="0" borderId="67" xfId="0" applyNumberFormat="1" applyBorder="1" applyAlignment="1">
      <alignment horizontal="center" vertical="center" wrapText="1"/>
    </xf>
    <xf numFmtId="10" fontId="0" fillId="0" borderId="69" xfId="0" applyNumberFormat="1" applyBorder="1" applyAlignment="1">
      <alignment horizontal="center" vertical="center" wrapText="1"/>
    </xf>
    <xf numFmtId="44" fontId="0" fillId="0" borderId="46" xfId="0" applyNumberFormat="1" applyBorder="1" applyAlignment="1">
      <alignment horizontal="center" vertical="center" wrapText="1"/>
    </xf>
    <xf numFmtId="17" fontId="0" fillId="0" borderId="69" xfId="0" applyNumberFormat="1" applyBorder="1" applyAlignment="1">
      <alignment horizontal="center" vertical="center" wrapText="1"/>
    </xf>
    <xf numFmtId="44" fontId="0" fillId="0" borderId="71" xfId="0" applyNumberFormat="1" applyBorder="1" applyAlignment="1">
      <alignment horizontal="center" vertical="center" wrapText="1"/>
    </xf>
    <xf numFmtId="14" fontId="0" fillId="0" borderId="69" xfId="0" applyNumberFormat="1" applyBorder="1" applyAlignment="1">
      <alignment horizontal="center" vertical="center" wrapText="1"/>
    </xf>
    <xf numFmtId="44" fontId="0" fillId="0" borderId="69" xfId="0" applyNumberFormat="1" applyBorder="1" applyAlignment="1">
      <alignment vertical="center" wrapText="1"/>
    </xf>
    <xf numFmtId="44" fontId="0" fillId="0" borderId="72" xfId="0" applyNumberFormat="1" applyBorder="1" applyAlignment="1">
      <alignment horizontal="center" vertical="center" wrapText="1"/>
    </xf>
    <xf numFmtId="44" fontId="0" fillId="0" borderId="72" xfId="0" applyNumberFormat="1" applyBorder="1" applyAlignment="1">
      <alignment horizontal="center" vertical="center"/>
    </xf>
    <xf numFmtId="0" fontId="37" fillId="0" borderId="0" xfId="0" applyFont="1"/>
    <xf numFmtId="44" fontId="0" fillId="6" borderId="75" xfId="0" applyNumberFormat="1" applyFill="1" applyBorder="1" applyAlignment="1">
      <alignment horizontal="center" vertical="center" wrapText="1"/>
    </xf>
    <xf numFmtId="0" fontId="31" fillId="4" borderId="45" xfId="0" applyFont="1" applyFill="1" applyBorder="1" applyAlignment="1">
      <alignment horizontal="center" vertical="center" wrapText="1"/>
    </xf>
    <xf numFmtId="0" fontId="31" fillId="4" borderId="63" xfId="0" applyFont="1" applyFill="1" applyBorder="1" applyAlignment="1">
      <alignment horizontal="center" vertical="center" wrapText="1"/>
    </xf>
    <xf numFmtId="10" fontId="0" fillId="0" borderId="41" xfId="0" applyNumberFormat="1" applyBorder="1" applyAlignment="1">
      <alignment horizontal="center" vertical="center" wrapText="1"/>
    </xf>
    <xf numFmtId="1" fontId="0" fillId="0" borderId="41" xfId="0" applyNumberFormat="1" applyBorder="1" applyAlignment="1">
      <alignment horizontal="center" vertical="center" wrapText="1"/>
    </xf>
    <xf numFmtId="44" fontId="0" fillId="7" borderId="41" xfId="0" applyNumberFormat="1" applyFill="1" applyBorder="1" applyAlignment="1">
      <alignment horizontal="center" vertical="center" wrapText="1"/>
    </xf>
    <xf numFmtId="0" fontId="0" fillId="0" borderId="30" xfId="0" applyBorder="1" applyAlignment="1">
      <alignment horizontal="center" vertical="center" wrapText="1"/>
    </xf>
    <xf numFmtId="0" fontId="0" fillId="0" borderId="58" xfId="0" applyBorder="1" applyAlignment="1">
      <alignment horizontal="center" vertical="center" wrapText="1"/>
    </xf>
    <xf numFmtId="1" fontId="0" fillId="0" borderId="69" xfId="0" applyNumberFormat="1" applyBorder="1" applyAlignment="1">
      <alignment horizontal="center" vertical="center" wrapText="1"/>
    </xf>
    <xf numFmtId="44" fontId="0" fillId="7" borderId="69" xfId="0" applyNumberForma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44" fontId="36" fillId="6" borderId="74" xfId="0" applyNumberFormat="1" applyFont="1" applyFill="1" applyBorder="1" applyAlignment="1">
      <alignment horizontal="center" vertical="center" wrapText="1"/>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38" fillId="0" borderId="0" xfId="0" applyFont="1" applyAlignment="1">
      <alignment horizontal="left"/>
    </xf>
  </cellXfs>
  <cellStyles count="2">
    <cellStyle name="Hyperlink" xfId="1" builtinId="8"/>
    <cellStyle name="Normal" xfId="0" builtinId="0"/>
  </cellStyles>
  <dxfs count="4">
    <dxf>
      <font>
        <condense val="0"/>
        <extend val="0"/>
        <color indexed="22"/>
      </font>
    </dxf>
    <dxf>
      <font>
        <condense val="0"/>
        <extend val="0"/>
        <color indexed="9"/>
      </font>
    </dxf>
    <dxf>
      <font>
        <condense val="0"/>
        <extend val="0"/>
        <color indexed="22"/>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0</xdr:row>
      <xdr:rowOff>200025</xdr:rowOff>
    </xdr:from>
    <xdr:to>
      <xdr:col>5</xdr:col>
      <xdr:colOff>542925</xdr:colOff>
      <xdr:row>0</xdr:row>
      <xdr:rowOff>609600</xdr:rowOff>
    </xdr:to>
    <xdr:pic>
      <xdr:nvPicPr>
        <xdr:cNvPr id="3143" name="Picture 1">
          <a:extLst>
            <a:ext uri="{FF2B5EF4-FFF2-40B4-BE49-F238E27FC236}">
              <a16:creationId xmlns:a16="http://schemas.microsoft.com/office/drawing/2014/main" id="{0B4D04BB-CE7B-4A4B-BDA4-0D1753BA6B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450" y="200025"/>
          <a:ext cx="2009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66675</xdr:colOff>
      <xdr:row>0</xdr:row>
      <xdr:rowOff>171450</xdr:rowOff>
    </xdr:from>
    <xdr:to>
      <xdr:col>8</xdr:col>
      <xdr:colOff>381000</xdr:colOff>
      <xdr:row>0</xdr:row>
      <xdr:rowOff>581025</xdr:rowOff>
    </xdr:to>
    <xdr:pic>
      <xdr:nvPicPr>
        <xdr:cNvPr id="1094" name="Picture 2">
          <a:extLst>
            <a:ext uri="{FF2B5EF4-FFF2-40B4-BE49-F238E27FC236}">
              <a16:creationId xmlns:a16="http://schemas.microsoft.com/office/drawing/2014/main" id="{A6D03044-966F-4965-9DB7-44A07641DF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350" y="171450"/>
          <a:ext cx="2009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304800</xdr:colOff>
      <xdr:row>0</xdr:row>
      <xdr:rowOff>104775</xdr:rowOff>
    </xdr:from>
    <xdr:to>
      <xdr:col>7</xdr:col>
      <xdr:colOff>1343025</xdr:colOff>
      <xdr:row>1</xdr:row>
      <xdr:rowOff>95250</xdr:rowOff>
    </xdr:to>
    <xdr:pic>
      <xdr:nvPicPr>
        <xdr:cNvPr id="4164" name="Picture 2">
          <a:extLst>
            <a:ext uri="{FF2B5EF4-FFF2-40B4-BE49-F238E27FC236}">
              <a16:creationId xmlns:a16="http://schemas.microsoft.com/office/drawing/2014/main" id="{903BB4CF-3F02-4FCF-927F-20AC4B631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104775"/>
          <a:ext cx="2009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1123950</xdr:colOff>
      <xdr:row>0</xdr:row>
      <xdr:rowOff>266700</xdr:rowOff>
    </xdr:from>
    <xdr:to>
      <xdr:col>7</xdr:col>
      <xdr:colOff>28575</xdr:colOff>
      <xdr:row>1</xdr:row>
      <xdr:rowOff>57150</xdr:rowOff>
    </xdr:to>
    <xdr:pic>
      <xdr:nvPicPr>
        <xdr:cNvPr id="7239" name="Picture 4">
          <a:extLst>
            <a:ext uri="{FF2B5EF4-FFF2-40B4-BE49-F238E27FC236}">
              <a16:creationId xmlns:a16="http://schemas.microsoft.com/office/drawing/2014/main" id="{A81A6135-440E-4D4E-A7D6-7C898D697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266700"/>
          <a:ext cx="20002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AJ35"/>
  <sheetViews>
    <sheetView showGridLines="0" showRowColHeaders="0" tabSelected="1" zoomScaleNormal="100" zoomScaleSheetLayoutView="75" workbookViewId="0">
      <selection activeCell="U43" sqref="U43"/>
    </sheetView>
  </sheetViews>
  <sheetFormatPr defaultRowHeight="12.75" x14ac:dyDescent="0.2"/>
  <cols>
    <col min="1" max="1" width="4" customWidth="1"/>
    <col min="2" max="36" width="2.7109375" customWidth="1"/>
    <col min="37" max="37" width="4" customWidth="1"/>
  </cols>
  <sheetData>
    <row r="2" spans="2:36" ht="20.25" x14ac:dyDescent="0.3">
      <c r="B2" s="376" t="s">
        <v>220</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row>
    <row r="4" spans="2:36" ht="12.75" customHeight="1" x14ac:dyDescent="0.2">
      <c r="B4" s="189" t="s">
        <v>107</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row>
    <row r="5" spans="2:36" x14ac:dyDescent="0.2">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row>
    <row r="6" spans="2:36" x14ac:dyDescent="0.2">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row>
    <row r="7" spans="2:36" x14ac:dyDescent="0.2">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row>
    <row r="8" spans="2:36" x14ac:dyDescent="0.2">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row>
    <row r="9" spans="2:36" x14ac:dyDescent="0.2">
      <c r="B9" s="189" t="s">
        <v>108</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row>
    <row r="10" spans="2:36" x14ac:dyDescent="0.2">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row>
    <row r="11" spans="2:36" ht="15.75" x14ac:dyDescent="0.25">
      <c r="B11" s="126" t="s">
        <v>153</v>
      </c>
      <c r="C11" s="127"/>
      <c r="D11" s="127"/>
      <c r="E11" s="127"/>
      <c r="F11" s="127"/>
      <c r="G11" s="127"/>
      <c r="H11" s="127"/>
      <c r="I11" s="127"/>
      <c r="J11" s="128" t="s">
        <v>113</v>
      </c>
      <c r="K11" s="127"/>
    </row>
    <row r="12" spans="2:36" x14ac:dyDescent="0.2">
      <c r="B12" s="56"/>
      <c r="C12" s="189" t="s">
        <v>111</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row>
    <row r="13" spans="2:36" x14ac:dyDescent="0.2">
      <c r="B13" s="56"/>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row>
    <row r="15" spans="2:36" ht="15.75" x14ac:dyDescent="0.25">
      <c r="B15" s="126" t="s">
        <v>154</v>
      </c>
      <c r="C15" s="127"/>
      <c r="D15" s="127"/>
      <c r="E15" s="127"/>
      <c r="F15" s="127"/>
      <c r="G15" s="127"/>
      <c r="H15" s="127"/>
      <c r="I15" s="127"/>
      <c r="J15" s="127"/>
      <c r="K15" s="127"/>
      <c r="L15" s="127"/>
      <c r="M15" s="128" t="s">
        <v>113</v>
      </c>
      <c r="N15" s="127"/>
    </row>
    <row r="16" spans="2:36" ht="12.75" customHeight="1" x14ac:dyDescent="0.2">
      <c r="C16" s="188" t="s">
        <v>109</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row>
    <row r="17" spans="2:36" x14ac:dyDescent="0.2">
      <c r="B17" s="57"/>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row>
    <row r="18" spans="2:36" ht="12.75" customHeight="1" x14ac:dyDescent="0.2">
      <c r="C18" s="188" t="s">
        <v>112</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row>
    <row r="19" spans="2:36" x14ac:dyDescent="0.2">
      <c r="B19" s="57"/>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row>
    <row r="20" spans="2:36" ht="12.75" customHeight="1" x14ac:dyDescent="0.2">
      <c r="C20" s="188" t="s">
        <v>116</v>
      </c>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row>
    <row r="21" spans="2:36" ht="12.75" customHeight="1" x14ac:dyDescent="0.2">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row>
    <row r="22" spans="2:36" ht="12.75" customHeight="1" x14ac:dyDescent="0.2">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row>
    <row r="23" spans="2:36" ht="12.75" customHeight="1" x14ac:dyDescent="0.2">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row>
    <row r="24" spans="2:36" ht="12.75" customHeight="1" x14ac:dyDescent="0.2">
      <c r="C24" s="188" t="s">
        <v>114</v>
      </c>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row>
    <row r="25" spans="2:36" ht="12.75" customHeight="1" x14ac:dyDescent="0.2">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row>
    <row r="26" spans="2:36" ht="12.75" customHeight="1" x14ac:dyDescent="0.2">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row>
    <row r="27" spans="2:36" x14ac:dyDescent="0.2">
      <c r="B27" s="56"/>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2:36" ht="15.75" x14ac:dyDescent="0.25">
      <c r="B28" s="126" t="s">
        <v>115</v>
      </c>
      <c r="C28" s="127"/>
      <c r="D28" s="127"/>
      <c r="E28" s="127"/>
      <c r="F28" s="127"/>
      <c r="G28" s="127"/>
      <c r="H28" s="127"/>
      <c r="I28" s="127"/>
      <c r="J28" s="127"/>
      <c r="K28" s="127"/>
      <c r="L28" s="128" t="s">
        <v>113</v>
      </c>
      <c r="M28" s="127"/>
    </row>
    <row r="29" spans="2:36" ht="12.75" customHeight="1" x14ac:dyDescent="0.2">
      <c r="C29" s="189" t="s">
        <v>106</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row>
    <row r="30" spans="2:36" x14ac:dyDescent="0.2">
      <c r="B30" s="56"/>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row>
    <row r="31" spans="2:36" x14ac:dyDescent="0.2">
      <c r="B31" s="56"/>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row>
    <row r="32" spans="2:36" x14ac:dyDescent="0.2">
      <c r="B32" s="56"/>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row>
    <row r="34" spans="2:36" ht="15.75" x14ac:dyDescent="0.25">
      <c r="B34" s="126" t="s">
        <v>152</v>
      </c>
      <c r="C34" s="127"/>
      <c r="D34" s="127"/>
      <c r="E34" s="127"/>
      <c r="F34" s="127"/>
      <c r="G34" s="127"/>
      <c r="H34" s="127"/>
      <c r="I34" s="127"/>
      <c r="J34" s="127"/>
      <c r="K34" s="127"/>
      <c r="L34" s="127"/>
      <c r="M34" s="127"/>
      <c r="N34" s="127"/>
      <c r="O34" s="127"/>
      <c r="P34" s="129" t="s">
        <v>113</v>
      </c>
    </row>
    <row r="35" spans="2:36" ht="12.75" customHeight="1" x14ac:dyDescent="0.2">
      <c r="C35" s="189" t="s">
        <v>110</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row>
  </sheetData>
  <mergeCells count="10">
    <mergeCell ref="C24:AJ26"/>
    <mergeCell ref="C35:AJ35"/>
    <mergeCell ref="C29:AJ32"/>
    <mergeCell ref="B2:AJ2"/>
    <mergeCell ref="B4:AJ7"/>
    <mergeCell ref="B9:AJ9"/>
    <mergeCell ref="C16:AJ16"/>
    <mergeCell ref="C12:AJ13"/>
    <mergeCell ref="C20:AJ22"/>
    <mergeCell ref="C18:AJ18"/>
  </mergeCells>
  <phoneticPr fontId="8" type="noConversion"/>
  <hyperlinks>
    <hyperlink ref="M15" location="Income.Expenditure!A1" display="&gt;&gt;"/>
    <hyperlink ref="P34" location="'Contractors.Business Owners'!A1" display="&gt;&gt;"/>
    <hyperlink ref="L28" location="Assets.Liabilities!A1" display="&gt;&gt;"/>
    <hyperlink ref="J11" location="Goals.Notes!A1" display="&gt;&gt;"/>
  </hyperlinks>
  <pageMargins left="0.7" right="0.7" top="0.75" bottom="0.75" header="0.3" footer="0.3"/>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55"/>
  <sheetViews>
    <sheetView showRowColHeaders="0" showOutlineSymbols="0" workbookViewId="0">
      <selection activeCell="B10" sqref="B10"/>
    </sheetView>
  </sheetViews>
  <sheetFormatPr defaultRowHeight="12.75" x14ac:dyDescent="0.2"/>
  <cols>
    <col min="1" max="1" width="6.42578125" style="115" customWidth="1"/>
    <col min="2" max="2" width="24.28515625" customWidth="1"/>
    <col min="3" max="5" width="22.7109375" customWidth="1"/>
    <col min="7" max="7" width="30.42578125" customWidth="1"/>
  </cols>
  <sheetData>
    <row r="1" spans="1:6" ht="48.75" customHeight="1" x14ac:dyDescent="0.25">
      <c r="B1" s="6" t="s">
        <v>155</v>
      </c>
      <c r="C1" s="6"/>
      <c r="D1" s="6"/>
      <c r="E1" s="6"/>
    </row>
    <row r="2" spans="1:6" ht="29.25" customHeight="1" x14ac:dyDescent="0.25">
      <c r="B2" s="198"/>
      <c r="C2" s="198"/>
      <c r="D2" s="198"/>
      <c r="E2" s="198"/>
      <c r="F2" s="199"/>
    </row>
    <row r="3" spans="1:6" ht="13.5" thickBot="1" x14ac:dyDescent="0.25">
      <c r="B3" s="14"/>
      <c r="C3" s="14"/>
      <c r="D3" s="114" t="s">
        <v>37</v>
      </c>
      <c r="E3" s="114" t="s">
        <v>38</v>
      </c>
      <c r="F3" s="114" t="s">
        <v>40</v>
      </c>
    </row>
    <row r="4" spans="1:6" ht="26.25" customHeight="1" thickBot="1" x14ac:dyDescent="0.25">
      <c r="C4" s="117" t="s">
        <v>39</v>
      </c>
      <c r="D4" s="118"/>
      <c r="E4" s="119"/>
      <c r="F4" s="116" t="s">
        <v>65</v>
      </c>
    </row>
    <row r="5" spans="1:6" ht="13.5" thickBot="1" x14ac:dyDescent="0.25">
      <c r="B5" s="14"/>
      <c r="C5" s="14"/>
      <c r="D5" s="37"/>
      <c r="E5" s="37"/>
      <c r="F5" s="37"/>
    </row>
    <row r="6" spans="1:6" x14ac:dyDescent="0.2">
      <c r="A6" s="14"/>
      <c r="B6" s="216" t="s">
        <v>165</v>
      </c>
      <c r="C6" s="217"/>
      <c r="D6" s="19"/>
      <c r="E6" s="19"/>
      <c r="F6" s="113" t="s">
        <v>65</v>
      </c>
    </row>
    <row r="7" spans="1:6" x14ac:dyDescent="0.2">
      <c r="B7" s="234" t="s">
        <v>183</v>
      </c>
      <c r="C7" s="235"/>
      <c r="D7" s="245"/>
      <c r="E7" s="208"/>
      <c r="F7" s="230"/>
    </row>
    <row r="8" spans="1:6" x14ac:dyDescent="0.2">
      <c r="B8" s="236"/>
      <c r="C8" s="237"/>
      <c r="D8" s="246"/>
      <c r="E8" s="209"/>
      <c r="F8" s="231"/>
    </row>
    <row r="9" spans="1:6" ht="12.75" customHeight="1" thickBot="1" x14ac:dyDescent="0.25">
      <c r="B9" s="232" t="s">
        <v>184</v>
      </c>
      <c r="C9" s="233"/>
      <c r="D9" s="122"/>
      <c r="E9" s="123"/>
      <c r="F9" s="124"/>
    </row>
    <row r="10" spans="1:6" ht="16.5" customHeight="1" x14ac:dyDescent="0.2">
      <c r="B10" s="120" t="s">
        <v>102</v>
      </c>
      <c r="C10" s="16"/>
      <c r="D10" s="20"/>
      <c r="E10" s="20"/>
      <c r="F10" s="21"/>
    </row>
    <row r="11" spans="1:6" x14ac:dyDescent="0.2">
      <c r="B11" s="200"/>
      <c r="C11" s="201"/>
      <c r="D11" s="201"/>
      <c r="E11" s="201"/>
      <c r="F11" s="202"/>
    </row>
    <row r="12" spans="1:6" x14ac:dyDescent="0.2">
      <c r="B12" s="200"/>
      <c r="C12" s="201"/>
      <c r="D12" s="201"/>
      <c r="E12" s="201"/>
      <c r="F12" s="202"/>
    </row>
    <row r="13" spans="1:6" x14ac:dyDescent="0.2">
      <c r="B13" s="200"/>
      <c r="C13" s="201"/>
      <c r="D13" s="201"/>
      <c r="E13" s="201"/>
      <c r="F13" s="202"/>
    </row>
    <row r="14" spans="1:6" x14ac:dyDescent="0.2">
      <c r="B14" s="200"/>
      <c r="C14" s="201"/>
      <c r="D14" s="201"/>
      <c r="E14" s="201"/>
      <c r="F14" s="202"/>
    </row>
    <row r="15" spans="1:6" x14ac:dyDescent="0.2">
      <c r="B15" s="200"/>
      <c r="C15" s="201"/>
      <c r="D15" s="201"/>
      <c r="E15" s="201"/>
      <c r="F15" s="202"/>
    </row>
    <row r="16" spans="1:6" x14ac:dyDescent="0.2">
      <c r="B16" s="200"/>
      <c r="C16" s="201"/>
      <c r="D16" s="201"/>
      <c r="E16" s="201"/>
      <c r="F16" s="202"/>
    </row>
    <row r="17" spans="1:6" x14ac:dyDescent="0.2">
      <c r="B17" s="200"/>
      <c r="C17" s="201"/>
      <c r="D17" s="201"/>
      <c r="E17" s="201"/>
      <c r="F17" s="202"/>
    </row>
    <row r="18" spans="1:6" x14ac:dyDescent="0.2">
      <c r="B18" s="200"/>
      <c r="C18" s="201"/>
      <c r="D18" s="201"/>
      <c r="E18" s="201"/>
      <c r="F18" s="202"/>
    </row>
    <row r="19" spans="1:6" ht="13.5" thickBot="1" x14ac:dyDescent="0.25">
      <c r="B19" s="203"/>
      <c r="C19" s="204"/>
      <c r="D19" s="204"/>
      <c r="E19" s="204"/>
      <c r="F19" s="205"/>
    </row>
    <row r="20" spans="1:6" ht="13.5" thickBot="1" x14ac:dyDescent="0.25">
      <c r="B20" s="16"/>
      <c r="C20" s="16"/>
      <c r="D20" s="17"/>
      <c r="E20" s="17"/>
      <c r="F20" s="17"/>
    </row>
    <row r="21" spans="1:6" x14ac:dyDescent="0.2">
      <c r="A21" s="14"/>
      <c r="B21" s="130" t="s">
        <v>166</v>
      </c>
      <c r="C21" s="131"/>
      <c r="D21" s="107"/>
      <c r="E21" s="110"/>
      <c r="F21" s="107"/>
    </row>
    <row r="22" spans="1:6" x14ac:dyDescent="0.2">
      <c r="B22" s="220" t="s">
        <v>156</v>
      </c>
      <c r="C22" s="221"/>
      <c r="D22" s="108"/>
      <c r="E22" s="111"/>
      <c r="F22" s="108"/>
    </row>
    <row r="23" spans="1:6" x14ac:dyDescent="0.2">
      <c r="B23" s="206" t="s">
        <v>159</v>
      </c>
      <c r="C23" s="207"/>
      <c r="D23" s="108"/>
      <c r="E23" s="111"/>
      <c r="F23" s="108"/>
    </row>
    <row r="24" spans="1:6" x14ac:dyDescent="0.2">
      <c r="B24" s="206" t="s">
        <v>160</v>
      </c>
      <c r="C24" s="207"/>
      <c r="D24" s="108"/>
      <c r="E24" s="111"/>
      <c r="F24" s="108"/>
    </row>
    <row r="25" spans="1:6" x14ac:dyDescent="0.2">
      <c r="B25" s="206" t="s">
        <v>164</v>
      </c>
      <c r="C25" s="207"/>
      <c r="D25" s="108"/>
      <c r="E25" s="111"/>
      <c r="F25" s="108"/>
    </row>
    <row r="26" spans="1:6" x14ac:dyDescent="0.2">
      <c r="B26" s="206" t="s">
        <v>161</v>
      </c>
      <c r="C26" s="207"/>
      <c r="D26" s="108"/>
      <c r="E26" s="111"/>
      <c r="F26" s="108"/>
    </row>
    <row r="27" spans="1:6" x14ac:dyDescent="0.2">
      <c r="B27" s="206" t="s">
        <v>171</v>
      </c>
      <c r="C27" s="207"/>
      <c r="D27" s="108"/>
      <c r="E27" s="111"/>
      <c r="F27" s="108"/>
    </row>
    <row r="28" spans="1:6" ht="12.75" customHeight="1" x14ac:dyDescent="0.2">
      <c r="B28" s="206" t="s">
        <v>157</v>
      </c>
      <c r="C28" s="207"/>
      <c r="D28" s="108"/>
      <c r="E28" s="111"/>
      <c r="F28" s="108"/>
    </row>
    <row r="29" spans="1:6" x14ac:dyDescent="0.2">
      <c r="B29" s="206" t="s">
        <v>163</v>
      </c>
      <c r="C29" s="207"/>
      <c r="D29" s="108"/>
      <c r="E29" s="111"/>
      <c r="F29" s="108"/>
    </row>
    <row r="30" spans="1:6" ht="13.5" thickBot="1" x14ac:dyDescent="0.25">
      <c r="B30" s="222" t="s">
        <v>158</v>
      </c>
      <c r="C30" s="223"/>
      <c r="D30" s="109"/>
      <c r="E30" s="112"/>
      <c r="F30" s="109"/>
    </row>
    <row r="31" spans="1:6" ht="13.5" thickBot="1" x14ac:dyDescent="0.25"/>
    <row r="32" spans="1:6" ht="27" customHeight="1" x14ac:dyDescent="0.2">
      <c r="B32" s="218" t="s">
        <v>182</v>
      </c>
      <c r="C32" s="219"/>
      <c r="D32" s="121"/>
      <c r="E32" s="121"/>
      <c r="F32" s="113" t="s">
        <v>65</v>
      </c>
    </row>
    <row r="33" spans="1:6" x14ac:dyDescent="0.2">
      <c r="A33" s="14"/>
      <c r="B33" s="238" t="s">
        <v>173</v>
      </c>
      <c r="C33" s="239"/>
      <c r="D33" s="242"/>
      <c r="E33" s="242"/>
      <c r="F33" s="244" t="s">
        <v>65</v>
      </c>
    </row>
    <row r="34" spans="1:6" x14ac:dyDescent="0.2">
      <c r="A34" s="14"/>
      <c r="B34" s="240"/>
      <c r="C34" s="241"/>
      <c r="D34" s="243"/>
      <c r="E34" s="243"/>
      <c r="F34" s="231"/>
    </row>
    <row r="35" spans="1:6" x14ac:dyDescent="0.2">
      <c r="B35" s="190" t="s">
        <v>172</v>
      </c>
      <c r="C35" s="191"/>
      <c r="D35" s="194"/>
      <c r="E35" s="194"/>
      <c r="F35" s="196" t="s">
        <v>65</v>
      </c>
    </row>
    <row r="36" spans="1:6" ht="13.5" thickBot="1" x14ac:dyDescent="0.25">
      <c r="B36" s="192"/>
      <c r="C36" s="193"/>
      <c r="D36" s="195"/>
      <c r="E36" s="195"/>
      <c r="F36" s="197"/>
    </row>
    <row r="37" spans="1:6" x14ac:dyDescent="0.2">
      <c r="B37" s="224" t="s">
        <v>102</v>
      </c>
      <c r="C37" s="225"/>
      <c r="D37" s="225"/>
      <c r="E37" s="225"/>
      <c r="F37" s="226"/>
    </row>
    <row r="38" spans="1:6" x14ac:dyDescent="0.2">
      <c r="B38" s="224"/>
      <c r="C38" s="225"/>
      <c r="D38" s="225"/>
      <c r="E38" s="225"/>
      <c r="F38" s="226"/>
    </row>
    <row r="39" spans="1:6" x14ac:dyDescent="0.2">
      <c r="B39" s="224"/>
      <c r="C39" s="225"/>
      <c r="D39" s="225"/>
      <c r="E39" s="225"/>
      <c r="F39" s="226"/>
    </row>
    <row r="40" spans="1:6" x14ac:dyDescent="0.2">
      <c r="B40" s="224"/>
      <c r="C40" s="225"/>
      <c r="D40" s="225"/>
      <c r="E40" s="225"/>
      <c r="F40" s="226"/>
    </row>
    <row r="41" spans="1:6" x14ac:dyDescent="0.2">
      <c r="B41" s="224"/>
      <c r="C41" s="225"/>
      <c r="D41" s="225"/>
      <c r="E41" s="225"/>
      <c r="F41" s="226"/>
    </row>
    <row r="42" spans="1:6" x14ac:dyDescent="0.2">
      <c r="B42" s="224"/>
      <c r="C42" s="225"/>
      <c r="D42" s="225"/>
      <c r="E42" s="225"/>
      <c r="F42" s="226"/>
    </row>
    <row r="43" spans="1:6" x14ac:dyDescent="0.2">
      <c r="B43" s="224"/>
      <c r="C43" s="225"/>
      <c r="D43" s="225"/>
      <c r="E43" s="225"/>
      <c r="F43" s="226"/>
    </row>
    <row r="44" spans="1:6" x14ac:dyDescent="0.2">
      <c r="B44" s="227"/>
      <c r="C44" s="228"/>
      <c r="D44" s="228"/>
      <c r="E44" s="228"/>
      <c r="F44" s="229"/>
    </row>
    <row r="45" spans="1:6" ht="13.5" thickBot="1" x14ac:dyDescent="0.25"/>
    <row r="46" spans="1:6" x14ac:dyDescent="0.2">
      <c r="B46" s="132" t="s">
        <v>162</v>
      </c>
      <c r="C46" s="106"/>
      <c r="D46" s="20"/>
      <c r="E46" s="20"/>
      <c r="F46" s="21"/>
    </row>
    <row r="47" spans="1:6" x14ac:dyDescent="0.2">
      <c r="B47" s="210"/>
      <c r="C47" s="211"/>
      <c r="D47" s="211"/>
      <c r="E47" s="211"/>
      <c r="F47" s="212"/>
    </row>
    <row r="48" spans="1:6" x14ac:dyDescent="0.2">
      <c r="B48" s="210"/>
      <c r="C48" s="211"/>
      <c r="D48" s="211"/>
      <c r="E48" s="211"/>
      <c r="F48" s="212"/>
    </row>
    <row r="49" spans="2:6" x14ac:dyDescent="0.2">
      <c r="B49" s="210"/>
      <c r="C49" s="211"/>
      <c r="D49" s="211"/>
      <c r="E49" s="211"/>
      <c r="F49" s="212"/>
    </row>
    <row r="50" spans="2:6" x14ac:dyDescent="0.2">
      <c r="B50" s="210"/>
      <c r="C50" s="211"/>
      <c r="D50" s="211"/>
      <c r="E50" s="211"/>
      <c r="F50" s="212"/>
    </row>
    <row r="51" spans="2:6" x14ac:dyDescent="0.2">
      <c r="B51" s="210"/>
      <c r="C51" s="211"/>
      <c r="D51" s="211"/>
      <c r="E51" s="211"/>
      <c r="F51" s="212"/>
    </row>
    <row r="52" spans="2:6" x14ac:dyDescent="0.2">
      <c r="B52" s="210"/>
      <c r="C52" s="211"/>
      <c r="D52" s="211"/>
      <c r="E52" s="211"/>
      <c r="F52" s="212"/>
    </row>
    <row r="53" spans="2:6" x14ac:dyDescent="0.2">
      <c r="B53" s="210"/>
      <c r="C53" s="211"/>
      <c r="D53" s="211"/>
      <c r="E53" s="211"/>
      <c r="F53" s="212"/>
    </row>
    <row r="54" spans="2:6" x14ac:dyDescent="0.2">
      <c r="B54" s="210"/>
      <c r="C54" s="211"/>
      <c r="D54" s="211"/>
      <c r="E54" s="211"/>
      <c r="F54" s="212"/>
    </row>
    <row r="55" spans="2:6" ht="13.5" thickBot="1" x14ac:dyDescent="0.25">
      <c r="B55" s="213"/>
      <c r="C55" s="214"/>
      <c r="D55" s="214"/>
      <c r="E55" s="214"/>
      <c r="F55" s="215"/>
    </row>
  </sheetData>
  <mergeCells count="28">
    <mergeCell ref="F7:F8"/>
    <mergeCell ref="B9:C9"/>
    <mergeCell ref="B7:C8"/>
    <mergeCell ref="B33:C34"/>
    <mergeCell ref="D33:D34"/>
    <mergeCell ref="E33:E34"/>
    <mergeCell ref="F33:F34"/>
    <mergeCell ref="D7:D8"/>
    <mergeCell ref="B47:F55"/>
    <mergeCell ref="B6:C6"/>
    <mergeCell ref="B32:C32"/>
    <mergeCell ref="B23:C23"/>
    <mergeCell ref="B22:C22"/>
    <mergeCell ref="B30:C30"/>
    <mergeCell ref="B24:C24"/>
    <mergeCell ref="B28:C28"/>
    <mergeCell ref="B25:C25"/>
    <mergeCell ref="B37:F44"/>
    <mergeCell ref="B35:C36"/>
    <mergeCell ref="D35:D36"/>
    <mergeCell ref="E35:E36"/>
    <mergeCell ref="F35:F36"/>
    <mergeCell ref="B2:F2"/>
    <mergeCell ref="B11:F19"/>
    <mergeCell ref="B26:C26"/>
    <mergeCell ref="B27:C27"/>
    <mergeCell ref="B29:C29"/>
    <mergeCell ref="E7:E8"/>
  </mergeCells>
  <phoneticPr fontId="0" type="noConversion"/>
  <conditionalFormatting sqref="D4:F5">
    <cfRule type="cellIs" dxfId="3" priority="1" stopIfTrue="1" operator="equal">
      <formula>0</formula>
    </cfRule>
  </conditionalFormatting>
  <pageMargins left="0.74803149606299213" right="0.74803149606299213" top="0.39370078740157483" bottom="0.39370078740157483" header="0.51181102362204722" footer="0.51181102362204722"/>
  <pageSetup paperSize="9" scale="86" orientation="portrait" horizontalDpi="30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61"/>
  <sheetViews>
    <sheetView showGridLines="0" showOutlineSymbols="0" workbookViewId="0">
      <selection activeCell="M11" sqref="M11"/>
    </sheetView>
  </sheetViews>
  <sheetFormatPr defaultRowHeight="12.75" x14ac:dyDescent="0.2"/>
  <cols>
    <col min="2" max="2" width="47.7109375" customWidth="1"/>
    <col min="3" max="3" width="12.7109375" customWidth="1"/>
    <col min="4" max="4" width="10.7109375" hidden="1" customWidth="1"/>
    <col min="5" max="5" width="12.7109375" customWidth="1"/>
    <col min="6" max="6" width="10.7109375" hidden="1" customWidth="1"/>
    <col min="7" max="7" width="12.7109375" customWidth="1"/>
    <col min="8" max="8" width="9.140625" hidden="1" customWidth="1"/>
  </cols>
  <sheetData>
    <row r="1" spans="2:8" ht="48.75" customHeight="1" x14ac:dyDescent="0.25">
      <c r="B1" s="6" t="s">
        <v>63</v>
      </c>
      <c r="C1" s="6"/>
      <c r="D1" s="6"/>
      <c r="E1" s="6"/>
      <c r="F1" s="6"/>
      <c r="G1" s="6"/>
    </row>
    <row r="2" spans="2:8" ht="27" customHeight="1" x14ac:dyDescent="0.25">
      <c r="B2" s="247"/>
      <c r="C2" s="247"/>
      <c r="D2" s="247"/>
      <c r="E2" s="247"/>
      <c r="F2" s="247"/>
      <c r="G2" s="247"/>
    </row>
    <row r="3" spans="2:8" ht="15.95" customHeight="1" thickBot="1" x14ac:dyDescent="0.3">
      <c r="B3" s="38" t="s">
        <v>28</v>
      </c>
      <c r="C3" s="142">
        <f>Goals.Notes!D4</f>
        <v>0</v>
      </c>
      <c r="D3" s="133"/>
      <c r="E3" s="133">
        <f>Goals.Notes!E4</f>
        <v>0</v>
      </c>
      <c r="F3" s="133"/>
      <c r="G3" s="133" t="s">
        <v>40</v>
      </c>
    </row>
    <row r="4" spans="2:8" x14ac:dyDescent="0.2">
      <c r="B4" s="145" t="s">
        <v>169</v>
      </c>
      <c r="C4" s="157">
        <v>0</v>
      </c>
      <c r="D4" s="146"/>
      <c r="E4" s="157">
        <v>0</v>
      </c>
      <c r="F4" s="147"/>
      <c r="G4" s="161">
        <v>0</v>
      </c>
    </row>
    <row r="5" spans="2:8" x14ac:dyDescent="0.2">
      <c r="B5" s="59" t="s">
        <v>168</v>
      </c>
      <c r="C5" s="158">
        <v>0</v>
      </c>
      <c r="D5" s="143"/>
      <c r="E5" s="158">
        <v>0</v>
      </c>
      <c r="F5" s="144"/>
      <c r="G5" s="162">
        <v>0</v>
      </c>
    </row>
    <row r="6" spans="2:8" x14ac:dyDescent="0.2">
      <c r="B6" s="59" t="s">
        <v>177</v>
      </c>
      <c r="C6" s="158">
        <v>0</v>
      </c>
      <c r="D6" s="143"/>
      <c r="E6" s="158">
        <v>0</v>
      </c>
      <c r="F6" s="144"/>
      <c r="G6" s="162">
        <v>0</v>
      </c>
    </row>
    <row r="7" spans="2:8" x14ac:dyDescent="0.2">
      <c r="B7" s="59" t="s">
        <v>170</v>
      </c>
      <c r="C7" s="158">
        <v>0</v>
      </c>
      <c r="D7" s="143"/>
      <c r="E7" s="158">
        <v>0</v>
      </c>
      <c r="F7" s="144"/>
      <c r="G7" s="162">
        <v>0</v>
      </c>
    </row>
    <row r="8" spans="2:8" x14ac:dyDescent="0.2">
      <c r="B8" s="59" t="s">
        <v>151</v>
      </c>
      <c r="C8" s="158">
        <v>0</v>
      </c>
      <c r="D8" s="143"/>
      <c r="E8" s="158">
        <v>0</v>
      </c>
      <c r="F8" s="144"/>
      <c r="G8" s="162">
        <v>0</v>
      </c>
    </row>
    <row r="9" spans="2:8" x14ac:dyDescent="0.2">
      <c r="B9" s="59" t="s">
        <v>23</v>
      </c>
      <c r="C9" s="158">
        <v>0</v>
      </c>
      <c r="D9" s="143"/>
      <c r="E9" s="158">
        <v>0</v>
      </c>
      <c r="F9" s="144"/>
      <c r="G9" s="162">
        <v>0</v>
      </c>
    </row>
    <row r="10" spans="2:8" x14ac:dyDescent="0.2">
      <c r="B10" s="59" t="s">
        <v>20</v>
      </c>
      <c r="C10" s="158">
        <v>0</v>
      </c>
      <c r="D10" s="143"/>
      <c r="E10" s="158">
        <v>0</v>
      </c>
      <c r="F10" s="144"/>
      <c r="G10" s="162">
        <v>0</v>
      </c>
    </row>
    <row r="11" spans="2:8" x14ac:dyDescent="0.2">
      <c r="B11" s="59" t="s">
        <v>21</v>
      </c>
      <c r="C11" s="158">
        <v>0</v>
      </c>
      <c r="D11" s="143"/>
      <c r="E11" s="158">
        <v>0</v>
      </c>
      <c r="F11" s="144"/>
      <c r="G11" s="162">
        <v>0</v>
      </c>
    </row>
    <row r="12" spans="2:8" x14ac:dyDescent="0.2">
      <c r="B12" s="59" t="s">
        <v>22</v>
      </c>
      <c r="C12" s="158">
        <v>0</v>
      </c>
      <c r="D12" s="143"/>
      <c r="E12" s="158">
        <v>0</v>
      </c>
      <c r="F12" s="144"/>
      <c r="G12" s="162">
        <v>0</v>
      </c>
    </row>
    <row r="13" spans="2:8" ht="13.5" thickBot="1" x14ac:dyDescent="0.25">
      <c r="B13" s="98" t="s">
        <v>24</v>
      </c>
      <c r="C13" s="159">
        <v>0</v>
      </c>
      <c r="D13" s="148"/>
      <c r="E13" s="159">
        <v>0</v>
      </c>
      <c r="F13" s="149"/>
      <c r="G13" s="163">
        <v>0</v>
      </c>
    </row>
    <row r="14" spans="2:8" ht="12.75" customHeight="1" thickBot="1" x14ac:dyDescent="0.25">
      <c r="B14" s="150" t="s">
        <v>178</v>
      </c>
      <c r="C14" s="160">
        <f>SUM(C4:C13)</f>
        <v>0</v>
      </c>
      <c r="D14" s="151"/>
      <c r="E14" s="160">
        <f>SUM(E4:E13)</f>
        <v>0</v>
      </c>
      <c r="F14" s="151"/>
      <c r="G14" s="164">
        <f>SUM(G4:G13)</f>
        <v>0</v>
      </c>
      <c r="H14" s="40"/>
    </row>
    <row r="15" spans="2:8" ht="9" customHeight="1" x14ac:dyDescent="0.2">
      <c r="B15" s="36"/>
      <c r="C15" s="36"/>
      <c r="D15" s="36"/>
      <c r="E15" s="36"/>
      <c r="F15" s="36"/>
      <c r="G15" s="36"/>
    </row>
    <row r="16" spans="2:8" ht="16.5" thickBot="1" x14ac:dyDescent="0.3">
      <c r="B16" s="248" t="s">
        <v>29</v>
      </c>
      <c r="C16" s="248"/>
      <c r="D16" s="248"/>
      <c r="E16" s="248"/>
      <c r="F16" s="249"/>
      <c r="G16" s="249"/>
    </row>
    <row r="17" spans="2:8" ht="13.5" thickBot="1" x14ac:dyDescent="0.25">
      <c r="B17" s="11" t="s">
        <v>181</v>
      </c>
      <c r="C17" s="165">
        <v>0</v>
      </c>
      <c r="D17" s="166"/>
      <c r="E17" s="165">
        <v>0</v>
      </c>
      <c r="F17" s="167"/>
      <c r="G17" s="168">
        <v>0</v>
      </c>
    </row>
    <row r="18" spans="2:8" ht="13.5" thickBot="1" x14ac:dyDescent="0.25">
      <c r="B18" s="3" t="s">
        <v>64</v>
      </c>
      <c r="C18" s="136">
        <v>0</v>
      </c>
      <c r="D18" s="18"/>
      <c r="E18" s="136">
        <v>0</v>
      </c>
      <c r="F18" s="18"/>
      <c r="G18" s="141" t="s">
        <v>65</v>
      </c>
    </row>
    <row r="19" spans="2:8" ht="9" customHeight="1" x14ac:dyDescent="0.2"/>
    <row r="20" spans="2:8" ht="15.95" customHeight="1" thickBot="1" x14ac:dyDescent="0.3">
      <c r="B20" s="38" t="s">
        <v>179</v>
      </c>
      <c r="C20" s="38"/>
      <c r="D20" s="47"/>
      <c r="E20" s="47"/>
      <c r="F20" s="47"/>
      <c r="G20" s="47"/>
    </row>
    <row r="21" spans="2:8" ht="15" customHeight="1" thickBot="1" x14ac:dyDescent="0.25">
      <c r="B21" s="250" t="s">
        <v>25</v>
      </c>
      <c r="C21" s="251"/>
      <c r="D21" s="251"/>
      <c r="E21" s="251"/>
      <c r="F21" s="251"/>
      <c r="G21" s="252"/>
    </row>
    <row r="22" spans="2:8" x14ac:dyDescent="0.2">
      <c r="B22" s="9" t="s">
        <v>26</v>
      </c>
      <c r="C22" s="169">
        <v>0</v>
      </c>
      <c r="D22" s="170">
        <f t="shared" ref="D22:D27" si="0">C22*12</f>
        <v>0</v>
      </c>
      <c r="E22" s="169">
        <v>0</v>
      </c>
      <c r="F22" s="170">
        <f t="shared" ref="F22:F27" si="1">E22*12</f>
        <v>0</v>
      </c>
      <c r="G22" s="171">
        <v>0</v>
      </c>
      <c r="H22" s="40">
        <f>G22*12</f>
        <v>0</v>
      </c>
    </row>
    <row r="23" spans="2:8" x14ac:dyDescent="0.2">
      <c r="B23" s="4" t="s">
        <v>19</v>
      </c>
      <c r="C23" s="172">
        <v>0</v>
      </c>
      <c r="D23" s="170">
        <f t="shared" si="0"/>
        <v>0</v>
      </c>
      <c r="E23" s="172">
        <v>0</v>
      </c>
      <c r="F23" s="170">
        <f t="shared" si="1"/>
        <v>0</v>
      </c>
      <c r="G23" s="173">
        <v>0</v>
      </c>
      <c r="H23" s="40">
        <f t="shared" ref="H23:H52" si="2">G23*12</f>
        <v>0</v>
      </c>
    </row>
    <row r="24" spans="2:8" x14ac:dyDescent="0.2">
      <c r="B24" s="4" t="s">
        <v>10</v>
      </c>
      <c r="C24" s="172">
        <v>0</v>
      </c>
      <c r="D24" s="170">
        <f t="shared" si="0"/>
        <v>0</v>
      </c>
      <c r="E24" s="172">
        <v>0</v>
      </c>
      <c r="F24" s="170">
        <f t="shared" si="1"/>
        <v>0</v>
      </c>
      <c r="G24" s="173">
        <v>0</v>
      </c>
      <c r="H24" s="40">
        <f t="shared" si="2"/>
        <v>0</v>
      </c>
    </row>
    <row r="25" spans="2:8" x14ac:dyDescent="0.2">
      <c r="B25" s="4" t="s">
        <v>32</v>
      </c>
      <c r="C25" s="172">
        <v>0</v>
      </c>
      <c r="D25" s="170">
        <f t="shared" si="0"/>
        <v>0</v>
      </c>
      <c r="E25" s="172">
        <v>0</v>
      </c>
      <c r="F25" s="170">
        <f t="shared" si="1"/>
        <v>0</v>
      </c>
      <c r="G25" s="173">
        <v>0</v>
      </c>
      <c r="H25" s="40">
        <f t="shared" si="2"/>
        <v>0</v>
      </c>
    </row>
    <row r="26" spans="2:8" x14ac:dyDescent="0.2">
      <c r="B26" s="4" t="s">
        <v>5</v>
      </c>
      <c r="C26" s="172">
        <v>0</v>
      </c>
      <c r="D26" s="170">
        <f t="shared" si="0"/>
        <v>0</v>
      </c>
      <c r="E26" s="172">
        <v>0</v>
      </c>
      <c r="F26" s="170">
        <f t="shared" si="1"/>
        <v>0</v>
      </c>
      <c r="G26" s="173">
        <v>0</v>
      </c>
      <c r="H26" s="40">
        <f t="shared" si="2"/>
        <v>0</v>
      </c>
    </row>
    <row r="27" spans="2:8" ht="13.5" thickBot="1" x14ac:dyDescent="0.25">
      <c r="B27" s="5" t="s">
        <v>30</v>
      </c>
      <c r="C27" s="174">
        <v>0</v>
      </c>
      <c r="D27" s="170">
        <f t="shared" si="0"/>
        <v>0</v>
      </c>
      <c r="E27" s="174">
        <v>0</v>
      </c>
      <c r="F27" s="170">
        <f t="shared" si="1"/>
        <v>0</v>
      </c>
      <c r="G27" s="175">
        <v>0</v>
      </c>
      <c r="H27" s="40">
        <f t="shared" si="2"/>
        <v>0</v>
      </c>
    </row>
    <row r="28" spans="2:8" ht="15" customHeight="1" thickBot="1" x14ac:dyDescent="0.25">
      <c r="B28" s="250" t="s">
        <v>6</v>
      </c>
      <c r="C28" s="251"/>
      <c r="D28" s="251"/>
      <c r="E28" s="251"/>
      <c r="F28" s="251"/>
      <c r="G28" s="251"/>
      <c r="H28" s="40"/>
    </row>
    <row r="29" spans="2:8" x14ac:dyDescent="0.2">
      <c r="B29" s="9" t="s">
        <v>7</v>
      </c>
      <c r="C29" s="169">
        <v>0</v>
      </c>
      <c r="D29" s="170">
        <f>C29*12</f>
        <v>0</v>
      </c>
      <c r="E29" s="169">
        <v>0</v>
      </c>
      <c r="F29" s="170">
        <f>E29*12</f>
        <v>0</v>
      </c>
      <c r="G29" s="171">
        <v>0</v>
      </c>
      <c r="H29" s="40">
        <f t="shared" si="2"/>
        <v>0</v>
      </c>
    </row>
    <row r="30" spans="2:8" x14ac:dyDescent="0.2">
      <c r="B30" s="4" t="s">
        <v>4</v>
      </c>
      <c r="C30" s="172">
        <v>0</v>
      </c>
      <c r="D30" s="170">
        <f>C30*12</f>
        <v>0</v>
      </c>
      <c r="E30" s="172">
        <v>0</v>
      </c>
      <c r="F30" s="170">
        <f>E30*12</f>
        <v>0</v>
      </c>
      <c r="G30" s="173">
        <v>0</v>
      </c>
      <c r="H30" s="40">
        <f t="shared" si="2"/>
        <v>0</v>
      </c>
    </row>
    <row r="31" spans="2:8" x14ac:dyDescent="0.2">
      <c r="B31" s="4" t="s">
        <v>104</v>
      </c>
      <c r="C31" s="172">
        <v>0</v>
      </c>
      <c r="D31" s="170">
        <f>C31*12</f>
        <v>0</v>
      </c>
      <c r="E31" s="172">
        <v>0</v>
      </c>
      <c r="F31" s="170">
        <f>E31*12</f>
        <v>0</v>
      </c>
      <c r="G31" s="173">
        <v>0</v>
      </c>
      <c r="H31" s="40">
        <f t="shared" si="2"/>
        <v>0</v>
      </c>
    </row>
    <row r="32" spans="2:8" x14ac:dyDescent="0.2">
      <c r="B32" s="5" t="s">
        <v>103</v>
      </c>
      <c r="C32" s="174">
        <v>0</v>
      </c>
      <c r="D32" s="170">
        <f>C32*12</f>
        <v>0</v>
      </c>
      <c r="E32" s="174">
        <v>0</v>
      </c>
      <c r="F32" s="170">
        <f>E32*12</f>
        <v>0</v>
      </c>
      <c r="G32" s="176">
        <v>0</v>
      </c>
      <c r="H32" s="40">
        <f t="shared" si="2"/>
        <v>0</v>
      </c>
    </row>
    <row r="33" spans="2:8" ht="13.5" thickBot="1" x14ac:dyDescent="0.25">
      <c r="B33" s="5" t="s">
        <v>8</v>
      </c>
      <c r="C33" s="174">
        <v>0</v>
      </c>
      <c r="D33" s="170">
        <f>C33*12</f>
        <v>0</v>
      </c>
      <c r="E33" s="174">
        <v>0</v>
      </c>
      <c r="F33" s="170">
        <f>E33*12</f>
        <v>0</v>
      </c>
      <c r="G33" s="175">
        <v>0</v>
      </c>
      <c r="H33" s="40">
        <f t="shared" si="2"/>
        <v>0</v>
      </c>
    </row>
    <row r="34" spans="2:8" ht="15" customHeight="1" thickBot="1" x14ac:dyDescent="0.25">
      <c r="B34" s="250" t="s">
        <v>9</v>
      </c>
      <c r="C34" s="251"/>
      <c r="D34" s="251"/>
      <c r="E34" s="251"/>
      <c r="F34" s="251"/>
      <c r="G34" s="251"/>
      <c r="H34" s="40"/>
    </row>
    <row r="35" spans="2:8" x14ac:dyDescent="0.2">
      <c r="B35" s="9" t="s">
        <v>2</v>
      </c>
      <c r="C35" s="169">
        <v>0</v>
      </c>
      <c r="D35" s="170">
        <f>C35*12</f>
        <v>0</v>
      </c>
      <c r="E35" s="169">
        <v>0</v>
      </c>
      <c r="F35" s="170">
        <f>E35*12</f>
        <v>0</v>
      </c>
      <c r="G35" s="171">
        <v>0</v>
      </c>
      <c r="H35" s="40">
        <f t="shared" si="2"/>
        <v>0</v>
      </c>
    </row>
    <row r="36" spans="2:8" x14ac:dyDescent="0.2">
      <c r="B36" s="4" t="s">
        <v>33</v>
      </c>
      <c r="C36" s="172">
        <v>0</v>
      </c>
      <c r="D36" s="170">
        <f t="shared" ref="D36:D43" si="3">C36*12</f>
        <v>0</v>
      </c>
      <c r="E36" s="172">
        <v>0</v>
      </c>
      <c r="F36" s="170">
        <f t="shared" ref="F36:F43" si="4">E36*12</f>
        <v>0</v>
      </c>
      <c r="G36" s="173">
        <v>0</v>
      </c>
      <c r="H36" s="40">
        <f t="shared" si="2"/>
        <v>0</v>
      </c>
    </row>
    <row r="37" spans="2:8" x14ac:dyDescent="0.2">
      <c r="B37" s="4" t="s">
        <v>3</v>
      </c>
      <c r="C37" s="172">
        <v>0</v>
      </c>
      <c r="D37" s="170">
        <f t="shared" si="3"/>
        <v>0</v>
      </c>
      <c r="E37" s="172">
        <v>0</v>
      </c>
      <c r="F37" s="170">
        <f t="shared" si="4"/>
        <v>0</v>
      </c>
      <c r="G37" s="173">
        <v>0</v>
      </c>
      <c r="H37" s="40">
        <f t="shared" si="2"/>
        <v>0</v>
      </c>
    </row>
    <row r="38" spans="2:8" x14ac:dyDescent="0.2">
      <c r="B38" s="4" t="s">
        <v>11</v>
      </c>
      <c r="C38" s="172">
        <v>0</v>
      </c>
      <c r="D38" s="170">
        <f t="shared" si="3"/>
        <v>0</v>
      </c>
      <c r="E38" s="172">
        <v>0</v>
      </c>
      <c r="F38" s="170">
        <f t="shared" si="4"/>
        <v>0</v>
      </c>
      <c r="G38" s="173">
        <v>0</v>
      </c>
      <c r="H38" s="40">
        <f t="shared" si="2"/>
        <v>0</v>
      </c>
    </row>
    <row r="39" spans="2:8" x14ac:dyDescent="0.2">
      <c r="B39" s="4" t="s">
        <v>1</v>
      </c>
      <c r="C39" s="172">
        <v>0</v>
      </c>
      <c r="D39" s="170">
        <f t="shared" si="3"/>
        <v>0</v>
      </c>
      <c r="E39" s="172">
        <v>0</v>
      </c>
      <c r="F39" s="170">
        <f t="shared" si="4"/>
        <v>0</v>
      </c>
      <c r="G39" s="173">
        <v>0</v>
      </c>
      <c r="H39" s="40">
        <f t="shared" si="2"/>
        <v>0</v>
      </c>
    </row>
    <row r="40" spans="2:8" x14ac:dyDescent="0.2">
      <c r="B40" s="4" t="s">
        <v>31</v>
      </c>
      <c r="C40" s="172">
        <v>0</v>
      </c>
      <c r="D40" s="170">
        <f t="shared" si="3"/>
        <v>0</v>
      </c>
      <c r="E40" s="172">
        <v>0</v>
      </c>
      <c r="F40" s="170">
        <f t="shared" si="4"/>
        <v>0</v>
      </c>
      <c r="G40" s="173">
        <v>0</v>
      </c>
      <c r="H40" s="40">
        <f t="shared" si="2"/>
        <v>0</v>
      </c>
    </row>
    <row r="41" spans="2:8" x14ac:dyDescent="0.2">
      <c r="B41" s="4" t="s">
        <v>13</v>
      </c>
      <c r="C41" s="172">
        <v>0</v>
      </c>
      <c r="D41" s="170">
        <f t="shared" si="3"/>
        <v>0</v>
      </c>
      <c r="E41" s="172">
        <v>0</v>
      </c>
      <c r="F41" s="170">
        <f t="shared" si="4"/>
        <v>0</v>
      </c>
      <c r="G41" s="173">
        <v>0</v>
      </c>
      <c r="H41" s="40">
        <f t="shared" si="2"/>
        <v>0</v>
      </c>
    </row>
    <row r="42" spans="2:8" x14ac:dyDescent="0.2">
      <c r="B42" s="4" t="s">
        <v>12</v>
      </c>
      <c r="C42" s="172">
        <v>0</v>
      </c>
      <c r="D42" s="170">
        <f t="shared" si="3"/>
        <v>0</v>
      </c>
      <c r="E42" s="172">
        <v>0</v>
      </c>
      <c r="F42" s="170">
        <f t="shared" si="4"/>
        <v>0</v>
      </c>
      <c r="G42" s="173">
        <v>0</v>
      </c>
      <c r="H42" s="40">
        <f t="shared" si="2"/>
        <v>0</v>
      </c>
    </row>
    <row r="43" spans="2:8" ht="12.75" customHeight="1" thickBot="1" x14ac:dyDescent="0.25">
      <c r="B43" s="5" t="s">
        <v>36</v>
      </c>
      <c r="C43" s="174">
        <v>0</v>
      </c>
      <c r="D43" s="170">
        <f t="shared" si="3"/>
        <v>0</v>
      </c>
      <c r="E43" s="174">
        <v>0</v>
      </c>
      <c r="F43" s="170">
        <f t="shared" si="4"/>
        <v>0</v>
      </c>
      <c r="G43" s="175">
        <v>0</v>
      </c>
      <c r="H43" s="40">
        <f t="shared" si="2"/>
        <v>0</v>
      </c>
    </row>
    <row r="44" spans="2:8" ht="15" customHeight="1" thickBot="1" x14ac:dyDescent="0.25">
      <c r="B44" s="250" t="s">
        <v>14</v>
      </c>
      <c r="C44" s="251"/>
      <c r="D44" s="251"/>
      <c r="E44" s="251"/>
      <c r="F44" s="251"/>
      <c r="G44" s="251"/>
      <c r="H44" s="40"/>
    </row>
    <row r="45" spans="2:8" x14ac:dyDescent="0.2">
      <c r="B45" s="9" t="s">
        <v>34</v>
      </c>
      <c r="C45" s="169">
        <v>0</v>
      </c>
      <c r="D45" s="170">
        <f>C45*12</f>
        <v>0</v>
      </c>
      <c r="E45" s="169">
        <v>0</v>
      </c>
      <c r="F45" s="170">
        <f>E45*12</f>
        <v>0</v>
      </c>
      <c r="G45" s="171">
        <v>0</v>
      </c>
      <c r="H45" s="40">
        <f t="shared" si="2"/>
        <v>0</v>
      </c>
    </row>
    <row r="46" spans="2:8" x14ac:dyDescent="0.2">
      <c r="B46" s="4" t="s">
        <v>15</v>
      </c>
      <c r="C46" s="172">
        <v>0</v>
      </c>
      <c r="D46" s="170">
        <f>C46*12</f>
        <v>0</v>
      </c>
      <c r="E46" s="172">
        <v>0</v>
      </c>
      <c r="F46" s="170">
        <f>E46*12</f>
        <v>0</v>
      </c>
      <c r="G46" s="173">
        <v>0</v>
      </c>
      <c r="H46" s="40">
        <f t="shared" si="2"/>
        <v>0</v>
      </c>
    </row>
    <row r="47" spans="2:8" ht="13.5" thickBot="1" x14ac:dyDescent="0.25">
      <c r="B47" s="5" t="s">
        <v>16</v>
      </c>
      <c r="C47" s="174">
        <v>0</v>
      </c>
      <c r="D47" s="170">
        <f>C47*12</f>
        <v>0</v>
      </c>
      <c r="E47" s="174">
        <v>0</v>
      </c>
      <c r="F47" s="170">
        <f>E47*12</f>
        <v>0</v>
      </c>
      <c r="G47" s="175">
        <v>0</v>
      </c>
      <c r="H47" s="40">
        <f t="shared" si="2"/>
        <v>0</v>
      </c>
    </row>
    <row r="48" spans="2:8" ht="15" customHeight="1" thickBot="1" x14ac:dyDescent="0.25">
      <c r="B48" s="250" t="s">
        <v>17</v>
      </c>
      <c r="C48" s="251"/>
      <c r="D48" s="251"/>
      <c r="E48" s="251"/>
      <c r="F48" s="251"/>
      <c r="G48" s="251"/>
      <c r="H48" s="40"/>
    </row>
    <row r="49" spans="2:8" x14ac:dyDescent="0.2">
      <c r="B49" s="10" t="s">
        <v>0</v>
      </c>
      <c r="C49" s="177">
        <v>0</v>
      </c>
      <c r="D49" s="178">
        <f>C49*12</f>
        <v>0</v>
      </c>
      <c r="E49" s="177">
        <v>0</v>
      </c>
      <c r="F49" s="178">
        <f>E49*12</f>
        <v>0</v>
      </c>
      <c r="G49" s="179">
        <v>0</v>
      </c>
      <c r="H49" s="40">
        <f t="shared" si="2"/>
        <v>0</v>
      </c>
    </row>
    <row r="50" spans="2:8" x14ac:dyDescent="0.2">
      <c r="B50" s="7" t="s">
        <v>18</v>
      </c>
      <c r="C50" s="180">
        <v>0</v>
      </c>
      <c r="D50" s="178">
        <f>C50*12</f>
        <v>0</v>
      </c>
      <c r="E50" s="180">
        <v>0</v>
      </c>
      <c r="F50" s="178">
        <f>E50*12</f>
        <v>0</v>
      </c>
      <c r="G50" s="181">
        <v>0</v>
      </c>
      <c r="H50" s="40">
        <f t="shared" si="2"/>
        <v>0</v>
      </c>
    </row>
    <row r="51" spans="2:8" ht="13.5" thickBot="1" x14ac:dyDescent="0.25">
      <c r="B51" s="8" t="s">
        <v>35</v>
      </c>
      <c r="C51" s="182">
        <v>0</v>
      </c>
      <c r="D51" s="178">
        <f>C51*12</f>
        <v>0</v>
      </c>
      <c r="E51" s="182">
        <v>0</v>
      </c>
      <c r="F51" s="178">
        <f>E51*12</f>
        <v>0</v>
      </c>
      <c r="G51" s="183">
        <v>0</v>
      </c>
      <c r="H51" s="40">
        <f t="shared" si="2"/>
        <v>0</v>
      </c>
    </row>
    <row r="52" spans="2:8" ht="15" customHeight="1" thickBot="1" x14ac:dyDescent="0.25">
      <c r="B52" s="48" t="s">
        <v>27</v>
      </c>
      <c r="C52" s="184">
        <v>0</v>
      </c>
      <c r="D52" s="178">
        <f>C52*12</f>
        <v>0</v>
      </c>
      <c r="E52" s="184">
        <v>0</v>
      </c>
      <c r="F52" s="178">
        <f>E52*12</f>
        <v>0</v>
      </c>
      <c r="G52" s="185">
        <v>0</v>
      </c>
      <c r="H52" s="40">
        <f t="shared" si="2"/>
        <v>0</v>
      </c>
    </row>
    <row r="53" spans="2:8" ht="9" customHeight="1" x14ac:dyDescent="0.2">
      <c r="B53" s="41"/>
      <c r="C53" s="42"/>
      <c r="D53" s="42"/>
      <c r="E53" s="42"/>
      <c r="F53" s="42"/>
      <c r="G53" s="43"/>
      <c r="H53" s="40"/>
    </row>
    <row r="54" spans="2:8" ht="15.95" customHeight="1" thickBot="1" x14ac:dyDescent="0.3">
      <c r="B54" s="44" t="s">
        <v>85</v>
      </c>
      <c r="C54" s="45"/>
      <c r="D54" s="45"/>
      <c r="E54" s="45"/>
      <c r="F54" s="45"/>
      <c r="G54" s="46"/>
      <c r="H54" s="40"/>
    </row>
    <row r="55" spans="2:8" ht="12.75" customHeight="1" thickBot="1" x14ac:dyDescent="0.25">
      <c r="B55" s="152" t="s">
        <v>86</v>
      </c>
      <c r="C55" s="153">
        <f>C17</f>
        <v>0</v>
      </c>
      <c r="D55" s="154"/>
      <c r="E55" s="153">
        <f>E17</f>
        <v>0</v>
      </c>
      <c r="F55" s="155"/>
      <c r="G55" s="156">
        <f>G17</f>
        <v>0</v>
      </c>
      <c r="H55" s="40"/>
    </row>
    <row r="56" spans="2:8" ht="12.75" customHeight="1" thickBot="1" x14ac:dyDescent="0.25">
      <c r="B56" s="51" t="s">
        <v>167</v>
      </c>
      <c r="C56" s="258">
        <f>C55+E55+G55</f>
        <v>0</v>
      </c>
      <c r="D56" s="259"/>
      <c r="E56" s="259"/>
      <c r="F56" s="259"/>
      <c r="G56" s="260"/>
      <c r="H56" s="40"/>
    </row>
    <row r="57" spans="2:8" ht="12.75" customHeight="1" thickBot="1" x14ac:dyDescent="0.25">
      <c r="B57" s="49" t="s">
        <v>87</v>
      </c>
      <c r="C57" s="135">
        <f>D57</f>
        <v>0</v>
      </c>
      <c r="D57" s="52">
        <f>(SUM(D22:D27))+(SUM(D29:D33))+(SUM(D35:D43))+(SUM(D45:D47))+(SUM(D49:D52))</f>
        <v>0</v>
      </c>
      <c r="E57" s="137">
        <f>F57</f>
        <v>0</v>
      </c>
      <c r="F57" s="138">
        <f>(SUM(F22:F27))+(SUM(F29:F33))+(SUM(F35:F43))+(SUM(F45:F47))+(SUM(F49:F52))</f>
        <v>0</v>
      </c>
      <c r="G57" s="139">
        <f>H57</f>
        <v>0</v>
      </c>
      <c r="H57" s="39">
        <f>(SUM(H22:H27))+(SUM(H29:H33))+(SUM(H35:H43))+(SUM(H45:H47))+(SUM(H49:H52))</f>
        <v>0</v>
      </c>
    </row>
    <row r="58" spans="2:8" ht="12.75" customHeight="1" thickBot="1" x14ac:dyDescent="0.25">
      <c r="B58" s="51" t="s">
        <v>89</v>
      </c>
      <c r="C58" s="253">
        <f>C57+E57+G57</f>
        <v>0</v>
      </c>
      <c r="D58" s="256"/>
      <c r="E58" s="256"/>
      <c r="F58" s="256"/>
      <c r="G58" s="257"/>
      <c r="H58" s="39"/>
    </row>
    <row r="59" spans="2:8" ht="12.75" customHeight="1" thickBot="1" x14ac:dyDescent="0.25">
      <c r="B59" s="50" t="s">
        <v>88</v>
      </c>
      <c r="C59" s="134">
        <f>C57/12</f>
        <v>0</v>
      </c>
      <c r="D59" s="53"/>
      <c r="E59" s="134">
        <f>E57/12</f>
        <v>0</v>
      </c>
      <c r="F59" s="140"/>
      <c r="G59" s="139">
        <f>G57/12</f>
        <v>0</v>
      </c>
    </row>
    <row r="60" spans="2:8" ht="12.75" customHeight="1" thickBot="1" x14ac:dyDescent="0.25">
      <c r="B60" s="51" t="s">
        <v>90</v>
      </c>
      <c r="C60" s="253">
        <f>C59+E59+G59</f>
        <v>0</v>
      </c>
      <c r="D60" s="254"/>
      <c r="E60" s="254"/>
      <c r="F60" s="254"/>
      <c r="G60" s="255"/>
    </row>
    <row r="61" spans="2:8" ht="13.5" thickBot="1" x14ac:dyDescent="0.25">
      <c r="B61" s="51" t="s">
        <v>91</v>
      </c>
      <c r="C61" s="253">
        <f>C56-C60</f>
        <v>0</v>
      </c>
      <c r="D61" s="254"/>
      <c r="E61" s="254"/>
      <c r="F61" s="254"/>
      <c r="G61" s="255"/>
    </row>
  </sheetData>
  <mergeCells count="11">
    <mergeCell ref="C60:G60"/>
    <mergeCell ref="C58:G58"/>
    <mergeCell ref="C56:G56"/>
    <mergeCell ref="C61:G61"/>
    <mergeCell ref="B2:G2"/>
    <mergeCell ref="B16:G16"/>
    <mergeCell ref="B48:G48"/>
    <mergeCell ref="B44:G44"/>
    <mergeCell ref="B34:G34"/>
    <mergeCell ref="B28:G28"/>
    <mergeCell ref="B21:G21"/>
  </mergeCells>
  <phoneticPr fontId="0" type="noConversion"/>
  <conditionalFormatting sqref="C17:C18 D17:G17 D18:F18 C57:G61 C22:G27 C29:G33 C35:G43 C45:G47 C55:C56 C49:G54 D55:G55 C4:G14">
    <cfRule type="cellIs" dxfId="2" priority="1" stopIfTrue="1" operator="equal">
      <formula>0</formula>
    </cfRule>
  </conditionalFormatting>
  <printOptions horizontalCentered="1"/>
  <pageMargins left="0.59055118110236227" right="0.59055118110236227" top="0.39370078740157483" bottom="0.39370078740157483" header="0.39370078740157483" footer="0.39370078740157483"/>
  <pageSetup paperSize="9" scale="82" orientation="portrait" horizontalDpi="300" verticalDpi="360" r:id="rId1"/>
  <headerFooter alignWithMargins="0"/>
  <ignoredErrors>
    <ignoredError sqref="C57:D57 E57:G57 C5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44"/>
  <sheetViews>
    <sheetView showGridLines="0" showRowColHeaders="0" showOutlineSymbols="0" workbookViewId="0">
      <selection activeCell="C5" sqref="C5"/>
    </sheetView>
  </sheetViews>
  <sheetFormatPr defaultRowHeight="12.75" x14ac:dyDescent="0.2"/>
  <cols>
    <col min="2" max="2" width="36.28515625" customWidth="1"/>
    <col min="3" max="3" width="14.5703125" customWidth="1"/>
    <col min="4" max="4" width="22.7109375" customWidth="1"/>
    <col min="5" max="5" width="14.5703125" customWidth="1"/>
    <col min="6" max="6" width="22.7109375" customWidth="1"/>
    <col min="7" max="7" width="14.5703125" customWidth="1"/>
    <col min="8" max="8" width="22.7109375" customWidth="1"/>
  </cols>
  <sheetData>
    <row r="1" spans="2:8" ht="33" customHeight="1" x14ac:dyDescent="0.25">
      <c r="B1" s="6" t="s">
        <v>41</v>
      </c>
      <c r="C1" s="6"/>
      <c r="D1" s="6"/>
      <c r="E1" s="6"/>
      <c r="F1" s="6"/>
      <c r="G1" s="6"/>
      <c r="H1" s="6"/>
    </row>
    <row r="2" spans="2:8" ht="18" customHeight="1" x14ac:dyDescent="0.25">
      <c r="B2" s="198"/>
      <c r="C2" s="198"/>
      <c r="D2" s="198"/>
      <c r="E2" s="198"/>
      <c r="F2" s="198"/>
      <c r="G2" s="198"/>
      <c r="H2" s="198"/>
    </row>
    <row r="3" spans="2:8" ht="18" customHeight="1" x14ac:dyDescent="0.2">
      <c r="B3" s="14" t="s">
        <v>39</v>
      </c>
      <c r="C3" s="262">
        <f>Goals.Notes!D4</f>
        <v>0</v>
      </c>
      <c r="D3" s="262"/>
      <c r="E3" s="262">
        <f>Goals.Notes!E4</f>
        <v>0</v>
      </c>
      <c r="F3" s="262"/>
      <c r="G3" s="262" t="s">
        <v>176</v>
      </c>
      <c r="H3" s="262"/>
    </row>
    <row r="4" spans="2:8" ht="15.95" customHeight="1" thickBot="1" x14ac:dyDescent="0.3">
      <c r="B4" s="13" t="s">
        <v>80</v>
      </c>
      <c r="C4" s="26" t="s">
        <v>77</v>
      </c>
      <c r="D4" s="26" t="s">
        <v>74</v>
      </c>
      <c r="E4" s="26" t="s">
        <v>78</v>
      </c>
      <c r="F4" s="26" t="s">
        <v>75</v>
      </c>
      <c r="G4" s="26" t="s">
        <v>79</v>
      </c>
      <c r="H4" s="26" t="s">
        <v>76</v>
      </c>
    </row>
    <row r="5" spans="2:8" ht="11.25" customHeight="1" x14ac:dyDescent="0.2">
      <c r="B5" s="22" t="s">
        <v>44</v>
      </c>
      <c r="C5" s="186">
        <v>0</v>
      </c>
      <c r="D5" s="27"/>
      <c r="E5" s="186">
        <v>0</v>
      </c>
      <c r="F5" s="27"/>
      <c r="G5" s="186">
        <v>0</v>
      </c>
      <c r="H5" s="28"/>
    </row>
    <row r="6" spans="2:8" ht="11.25" customHeight="1" x14ac:dyDescent="0.2">
      <c r="B6" s="23" t="s">
        <v>56</v>
      </c>
      <c r="C6" s="169">
        <v>0</v>
      </c>
      <c r="D6" s="29"/>
      <c r="E6" s="169">
        <v>0</v>
      </c>
      <c r="F6" s="29"/>
      <c r="G6" s="169">
        <v>0</v>
      </c>
      <c r="H6" s="30"/>
    </row>
    <row r="7" spans="2:8" ht="11.25" customHeight="1" x14ac:dyDescent="0.2">
      <c r="B7" s="23" t="s">
        <v>66</v>
      </c>
      <c r="C7" s="169">
        <v>0</v>
      </c>
      <c r="D7" s="29"/>
      <c r="E7" s="169">
        <v>0</v>
      </c>
      <c r="F7" s="29"/>
      <c r="G7" s="169">
        <v>0</v>
      </c>
      <c r="H7" s="30"/>
    </row>
    <row r="8" spans="2:8" ht="11.25" customHeight="1" x14ac:dyDescent="0.2">
      <c r="B8" s="23" t="s">
        <v>72</v>
      </c>
      <c r="C8" s="169">
        <v>0</v>
      </c>
      <c r="D8" s="29"/>
      <c r="E8" s="169">
        <v>0</v>
      </c>
      <c r="F8" s="29"/>
      <c r="G8" s="169">
        <v>0</v>
      </c>
      <c r="H8" s="30"/>
    </row>
    <row r="9" spans="2:8" ht="11.25" customHeight="1" x14ac:dyDescent="0.2">
      <c r="B9" s="23" t="s">
        <v>81</v>
      </c>
      <c r="C9" s="169">
        <v>0</v>
      </c>
      <c r="D9" s="29"/>
      <c r="E9" s="169">
        <v>0</v>
      </c>
      <c r="F9" s="29"/>
      <c r="G9" s="169">
        <v>0</v>
      </c>
      <c r="H9" s="30"/>
    </row>
    <row r="10" spans="2:8" ht="11.25" customHeight="1" x14ac:dyDescent="0.2">
      <c r="B10" s="24" t="s">
        <v>45</v>
      </c>
      <c r="C10" s="172">
        <v>0</v>
      </c>
      <c r="D10" s="31"/>
      <c r="E10" s="172">
        <v>0</v>
      </c>
      <c r="F10" s="31"/>
      <c r="G10" s="172">
        <v>0</v>
      </c>
      <c r="H10" s="32"/>
    </row>
    <row r="11" spans="2:8" ht="11.25" customHeight="1" x14ac:dyDescent="0.2">
      <c r="B11" s="24" t="s">
        <v>46</v>
      </c>
      <c r="C11" s="172">
        <v>0</v>
      </c>
      <c r="D11" s="31"/>
      <c r="E11" s="172">
        <v>0</v>
      </c>
      <c r="F11" s="31"/>
      <c r="G11" s="172">
        <v>0</v>
      </c>
      <c r="H11" s="32"/>
    </row>
    <row r="12" spans="2:8" ht="11.25" customHeight="1" x14ac:dyDescent="0.2">
      <c r="B12" s="24" t="s">
        <v>47</v>
      </c>
      <c r="C12" s="172">
        <v>0</v>
      </c>
      <c r="D12" s="31"/>
      <c r="E12" s="172">
        <v>0</v>
      </c>
      <c r="F12" s="31"/>
      <c r="G12" s="172">
        <v>0</v>
      </c>
      <c r="H12" s="32"/>
    </row>
    <row r="13" spans="2:8" ht="11.25" customHeight="1" x14ac:dyDescent="0.2">
      <c r="B13" s="24" t="s">
        <v>48</v>
      </c>
      <c r="C13" s="172">
        <v>0</v>
      </c>
      <c r="D13" s="31"/>
      <c r="E13" s="172">
        <v>0</v>
      </c>
      <c r="F13" s="31"/>
      <c r="G13" s="172">
        <v>0</v>
      </c>
      <c r="H13" s="32"/>
    </row>
    <row r="14" spans="2:8" ht="11.25" customHeight="1" x14ac:dyDescent="0.2">
      <c r="B14" s="24" t="s">
        <v>49</v>
      </c>
      <c r="C14" s="172">
        <v>0</v>
      </c>
      <c r="D14" s="31"/>
      <c r="E14" s="172">
        <v>0</v>
      </c>
      <c r="F14" s="31"/>
      <c r="G14" s="172">
        <v>0</v>
      </c>
      <c r="H14" s="32"/>
    </row>
    <row r="15" spans="2:8" ht="11.25" customHeight="1" x14ac:dyDescent="0.2">
      <c r="B15" s="24" t="s">
        <v>174</v>
      </c>
      <c r="C15" s="172">
        <v>0</v>
      </c>
      <c r="D15" s="125"/>
      <c r="E15" s="172">
        <v>0</v>
      </c>
      <c r="F15" s="125"/>
      <c r="G15" s="172">
        <v>0</v>
      </c>
      <c r="H15" s="32"/>
    </row>
    <row r="16" spans="2:8" ht="11.25" customHeight="1" x14ac:dyDescent="0.2">
      <c r="B16" s="24" t="s">
        <v>82</v>
      </c>
      <c r="C16" s="172">
        <v>0</v>
      </c>
      <c r="D16" s="31"/>
      <c r="E16" s="172">
        <v>0</v>
      </c>
      <c r="F16" s="31"/>
      <c r="G16" s="172">
        <v>0</v>
      </c>
      <c r="H16" s="32"/>
    </row>
    <row r="17" spans="2:8" ht="11.25" customHeight="1" x14ac:dyDescent="0.2">
      <c r="B17" s="24" t="s">
        <v>50</v>
      </c>
      <c r="C17" s="172">
        <v>0</v>
      </c>
      <c r="D17" s="31"/>
      <c r="E17" s="172">
        <v>0</v>
      </c>
      <c r="F17" s="31"/>
      <c r="G17" s="172">
        <v>0</v>
      </c>
      <c r="H17" s="32"/>
    </row>
    <row r="18" spans="2:8" ht="11.25" customHeight="1" x14ac:dyDescent="0.2">
      <c r="B18" s="24" t="s">
        <v>175</v>
      </c>
      <c r="C18" s="172">
        <v>0</v>
      </c>
      <c r="D18" s="125"/>
      <c r="E18" s="172">
        <v>0</v>
      </c>
      <c r="F18" s="125"/>
      <c r="G18" s="172">
        <v>0</v>
      </c>
      <c r="H18" s="32"/>
    </row>
    <row r="19" spans="2:8" ht="11.25" customHeight="1" x14ac:dyDescent="0.2">
      <c r="B19" s="24" t="s">
        <v>51</v>
      </c>
      <c r="C19" s="172">
        <v>0</v>
      </c>
      <c r="D19" s="31"/>
      <c r="E19" s="172">
        <v>0</v>
      </c>
      <c r="F19" s="31"/>
      <c r="G19" s="172">
        <v>0</v>
      </c>
      <c r="H19" s="32"/>
    </row>
    <row r="20" spans="2:8" ht="11.25" customHeight="1" x14ac:dyDescent="0.2">
      <c r="B20" s="24" t="s">
        <v>180</v>
      </c>
      <c r="C20" s="172">
        <v>0</v>
      </c>
      <c r="D20" s="125"/>
      <c r="E20" s="172"/>
      <c r="F20" s="125"/>
      <c r="G20" s="172">
        <v>0</v>
      </c>
      <c r="H20" s="32"/>
    </row>
    <row r="21" spans="2:8" ht="11.25" customHeight="1" x14ac:dyDescent="0.2">
      <c r="B21" s="24" t="s">
        <v>52</v>
      </c>
      <c r="C21" s="172">
        <v>0</v>
      </c>
      <c r="D21" s="31"/>
      <c r="E21" s="172">
        <v>0</v>
      </c>
      <c r="F21" s="31"/>
      <c r="G21" s="172">
        <v>0</v>
      </c>
      <c r="H21" s="32"/>
    </row>
    <row r="22" spans="2:8" ht="11.25" customHeight="1" x14ac:dyDescent="0.2">
      <c r="B22" s="24" t="s">
        <v>53</v>
      </c>
      <c r="C22" s="172">
        <v>0</v>
      </c>
      <c r="D22" s="31"/>
      <c r="E22" s="172">
        <v>0</v>
      </c>
      <c r="F22" s="31"/>
      <c r="G22" s="172">
        <v>0</v>
      </c>
      <c r="H22" s="32"/>
    </row>
    <row r="23" spans="2:8" ht="11.25" customHeight="1" thickBot="1" x14ac:dyDescent="0.25">
      <c r="B23" s="25" t="s">
        <v>54</v>
      </c>
      <c r="C23" s="187">
        <v>0</v>
      </c>
      <c r="D23" s="33"/>
      <c r="E23" s="187">
        <v>0</v>
      </c>
      <c r="F23" s="33"/>
      <c r="G23" s="187">
        <v>0</v>
      </c>
      <c r="H23" s="34"/>
    </row>
    <row r="24" spans="2:8" ht="15" customHeight="1" thickBot="1" x14ac:dyDescent="0.25">
      <c r="B24" s="2" t="s">
        <v>69</v>
      </c>
      <c r="C24" s="263">
        <f>SUM(C5:C23)</f>
        <v>0</v>
      </c>
      <c r="D24" s="264"/>
      <c r="E24" s="263">
        <f>SUM(E5:E23)</f>
        <v>0</v>
      </c>
      <c r="F24" s="264"/>
      <c r="G24" s="263">
        <f>SUM(G5:G23)</f>
        <v>0</v>
      </c>
      <c r="H24" s="264"/>
    </row>
    <row r="25" spans="2:8" ht="15" customHeight="1" thickBot="1" x14ac:dyDescent="0.25">
      <c r="B25" s="15" t="s">
        <v>68</v>
      </c>
      <c r="C25" s="265">
        <f>C24+E24+G24</f>
        <v>0</v>
      </c>
      <c r="D25" s="265"/>
      <c r="E25" s="265"/>
      <c r="F25" s="265"/>
      <c r="G25" s="265"/>
      <c r="H25" s="265"/>
    </row>
    <row r="26" spans="2:8" ht="12" customHeight="1" x14ac:dyDescent="0.2">
      <c r="B26" s="12"/>
      <c r="C26" s="12"/>
      <c r="D26" s="12"/>
      <c r="E26" s="12"/>
      <c r="F26" s="12"/>
      <c r="G26" s="12"/>
      <c r="H26" s="12"/>
    </row>
    <row r="27" spans="2:8" ht="15.95" customHeight="1" thickBot="1" x14ac:dyDescent="0.3">
      <c r="B27" s="266" t="s">
        <v>42</v>
      </c>
      <c r="C27" s="266"/>
      <c r="D27" s="266"/>
      <c r="E27" s="266"/>
      <c r="F27" s="266"/>
      <c r="G27" s="266"/>
      <c r="H27" s="266"/>
    </row>
    <row r="28" spans="2:8" ht="11.25" customHeight="1" x14ac:dyDescent="0.2">
      <c r="B28" s="22" t="s">
        <v>55</v>
      </c>
      <c r="C28" s="186">
        <v>0</v>
      </c>
      <c r="D28" s="27"/>
      <c r="E28" s="186">
        <v>0</v>
      </c>
      <c r="F28" s="27"/>
      <c r="G28" s="186">
        <v>0</v>
      </c>
      <c r="H28" s="28"/>
    </row>
    <row r="29" spans="2:8" ht="11.25" customHeight="1" x14ac:dyDescent="0.2">
      <c r="B29" s="24" t="s">
        <v>57</v>
      </c>
      <c r="C29" s="172">
        <v>0</v>
      </c>
      <c r="D29" s="31"/>
      <c r="E29" s="172">
        <v>0</v>
      </c>
      <c r="F29" s="31"/>
      <c r="G29" s="172">
        <v>0</v>
      </c>
      <c r="H29" s="32"/>
    </row>
    <row r="30" spans="2:8" ht="11.25" customHeight="1" x14ac:dyDescent="0.2">
      <c r="B30" s="24" t="s">
        <v>67</v>
      </c>
      <c r="C30" s="172">
        <v>0</v>
      </c>
      <c r="D30" s="31"/>
      <c r="E30" s="172">
        <v>0</v>
      </c>
      <c r="F30" s="31"/>
      <c r="G30" s="172">
        <v>0</v>
      </c>
      <c r="H30" s="32"/>
    </row>
    <row r="31" spans="2:8" ht="11.25" customHeight="1" x14ac:dyDescent="0.2">
      <c r="B31" s="24" t="s">
        <v>73</v>
      </c>
      <c r="C31" s="172">
        <v>0</v>
      </c>
      <c r="D31" s="31"/>
      <c r="E31" s="172">
        <v>0</v>
      </c>
      <c r="F31" s="31"/>
      <c r="G31" s="172">
        <v>0</v>
      </c>
      <c r="H31" s="32"/>
    </row>
    <row r="32" spans="2:8" ht="11.25" customHeight="1" x14ac:dyDescent="0.2">
      <c r="B32" s="24" t="s">
        <v>105</v>
      </c>
      <c r="C32" s="172">
        <v>0</v>
      </c>
      <c r="D32" s="31"/>
      <c r="E32" s="172">
        <v>0</v>
      </c>
      <c r="F32" s="31"/>
      <c r="G32" s="172">
        <v>0</v>
      </c>
      <c r="H32" s="32"/>
    </row>
    <row r="33" spans="2:8" ht="11.25" customHeight="1" x14ac:dyDescent="0.2">
      <c r="B33" s="24" t="s">
        <v>58</v>
      </c>
      <c r="C33" s="172">
        <v>0</v>
      </c>
      <c r="D33" s="31"/>
      <c r="E33" s="172">
        <v>0</v>
      </c>
      <c r="F33" s="31"/>
      <c r="G33" s="172">
        <v>0</v>
      </c>
      <c r="H33" s="32"/>
    </row>
    <row r="34" spans="2:8" ht="11.25" customHeight="1" x14ac:dyDescent="0.2">
      <c r="B34" s="24" t="s">
        <v>59</v>
      </c>
      <c r="C34" s="172">
        <v>0</v>
      </c>
      <c r="D34" s="31"/>
      <c r="E34" s="172">
        <v>0</v>
      </c>
      <c r="F34" s="31"/>
      <c r="G34" s="172">
        <v>0</v>
      </c>
      <c r="H34" s="32"/>
    </row>
    <row r="35" spans="2:8" ht="11.25" customHeight="1" x14ac:dyDescent="0.2">
      <c r="B35" s="24" t="s">
        <v>60</v>
      </c>
      <c r="C35" s="172">
        <v>0</v>
      </c>
      <c r="D35" s="31"/>
      <c r="E35" s="172">
        <v>0</v>
      </c>
      <c r="F35" s="31"/>
      <c r="G35" s="172">
        <v>0</v>
      </c>
      <c r="H35" s="32"/>
    </row>
    <row r="36" spans="2:8" ht="11.25" customHeight="1" x14ac:dyDescent="0.2">
      <c r="B36" s="24" t="s">
        <v>61</v>
      </c>
      <c r="C36" s="172">
        <v>0</v>
      </c>
      <c r="D36" s="31"/>
      <c r="E36" s="172">
        <v>0</v>
      </c>
      <c r="F36" s="31"/>
      <c r="G36" s="172">
        <v>0</v>
      </c>
      <c r="H36" s="32"/>
    </row>
    <row r="37" spans="2:8" ht="11.25" customHeight="1" thickBot="1" x14ac:dyDescent="0.25">
      <c r="B37" s="24" t="s">
        <v>62</v>
      </c>
      <c r="C37" s="172">
        <v>0</v>
      </c>
      <c r="D37" s="31"/>
      <c r="E37" s="172">
        <v>0</v>
      </c>
      <c r="F37" s="31"/>
      <c r="G37" s="172">
        <v>0</v>
      </c>
      <c r="H37" s="32"/>
    </row>
    <row r="38" spans="2:8" ht="15" customHeight="1" thickBot="1" x14ac:dyDescent="0.25">
      <c r="B38" s="2" t="s">
        <v>69</v>
      </c>
      <c r="C38" s="263">
        <f>SUM(C28:C37)</f>
        <v>0</v>
      </c>
      <c r="D38" s="264"/>
      <c r="E38" s="263">
        <f>SUM(E28:E37)</f>
        <v>0</v>
      </c>
      <c r="F38" s="264"/>
      <c r="G38" s="263">
        <f>SUM(G28:G37)</f>
        <v>0</v>
      </c>
      <c r="H38" s="264"/>
    </row>
    <row r="39" spans="2:8" ht="15" customHeight="1" thickBot="1" x14ac:dyDescent="0.25">
      <c r="B39" s="15" t="s">
        <v>70</v>
      </c>
      <c r="C39" s="265">
        <f>C38+E38+G38</f>
        <v>0</v>
      </c>
      <c r="D39" s="265"/>
      <c r="E39" s="265"/>
      <c r="F39" s="265"/>
      <c r="G39" s="265"/>
      <c r="H39" s="265"/>
    </row>
    <row r="40" spans="2:8" ht="12" customHeight="1" thickBot="1" x14ac:dyDescent="0.25">
      <c r="B40" s="1"/>
      <c r="C40" s="1"/>
      <c r="D40" s="1"/>
      <c r="E40" s="1"/>
      <c r="F40" s="1"/>
      <c r="G40" s="1"/>
    </row>
    <row r="41" spans="2:8" ht="13.5" thickBot="1" x14ac:dyDescent="0.25">
      <c r="B41" s="2" t="s">
        <v>43</v>
      </c>
      <c r="C41" s="263">
        <f>C24-C38</f>
        <v>0</v>
      </c>
      <c r="D41" s="264"/>
      <c r="E41" s="263">
        <f>E24-E38</f>
        <v>0</v>
      </c>
      <c r="F41" s="264"/>
      <c r="G41" s="263">
        <f>G24-G38</f>
        <v>0</v>
      </c>
      <c r="H41" s="264"/>
    </row>
    <row r="42" spans="2:8" ht="15" customHeight="1" thickBot="1" x14ac:dyDescent="0.25">
      <c r="B42" s="15" t="s">
        <v>71</v>
      </c>
      <c r="C42" s="265">
        <f>C41+E41+G41</f>
        <v>0</v>
      </c>
      <c r="D42" s="265"/>
      <c r="E42" s="265"/>
      <c r="F42" s="265"/>
      <c r="G42" s="265"/>
      <c r="H42" s="265"/>
    </row>
    <row r="43" spans="2:8" x14ac:dyDescent="0.2">
      <c r="B43" s="261" t="s">
        <v>84</v>
      </c>
      <c r="C43" s="261"/>
      <c r="D43" s="261"/>
      <c r="E43" s="261"/>
      <c r="F43" s="261"/>
      <c r="G43" s="261"/>
      <c r="H43" s="261"/>
    </row>
    <row r="44" spans="2:8" x14ac:dyDescent="0.2">
      <c r="B44" s="35" t="s">
        <v>83</v>
      </c>
    </row>
  </sheetData>
  <mergeCells count="18">
    <mergeCell ref="B2:H2"/>
    <mergeCell ref="B27:H27"/>
    <mergeCell ref="C25:H25"/>
    <mergeCell ref="C39:H39"/>
    <mergeCell ref="C24:D24"/>
    <mergeCell ref="E24:F24"/>
    <mergeCell ref="G24:H24"/>
    <mergeCell ref="G38:H38"/>
    <mergeCell ref="E38:F38"/>
    <mergeCell ref="B43:H43"/>
    <mergeCell ref="C3:D3"/>
    <mergeCell ref="E3:F3"/>
    <mergeCell ref="G3:H3"/>
    <mergeCell ref="C38:D38"/>
    <mergeCell ref="G41:H41"/>
    <mergeCell ref="E41:F41"/>
    <mergeCell ref="C41:D41"/>
    <mergeCell ref="C42:H42"/>
  </mergeCells>
  <phoneticPr fontId="0" type="noConversion"/>
  <conditionalFormatting sqref="C3:H3 C24:H25 C38:H39 C41:H42">
    <cfRule type="cellIs" dxfId="1" priority="1" stopIfTrue="1" operator="equal">
      <formula>0</formula>
    </cfRule>
  </conditionalFormatting>
  <conditionalFormatting sqref="C28:C37 E28:E37 G28:G37 C5:C23 E5:E23 G5:G23">
    <cfRule type="cellIs" dxfId="0" priority="2" stopIfTrue="1" operator="equal">
      <formula>0</formula>
    </cfRule>
  </conditionalFormatting>
  <pageMargins left="0.39370078740157483" right="0.39370078740157483" top="0.39370078740157483" bottom="0.39370078740157483" header="0.51181102362204722" footer="0.51181102362204722"/>
  <pageSetup paperSize="9" scale="86" orientation="landscape" horizontalDpi="30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autoPageBreaks="0"/>
  </sheetPr>
  <dimension ref="B1:K58"/>
  <sheetViews>
    <sheetView showGridLines="0" showRowColHeaders="0" workbookViewId="0">
      <selection activeCell="I41" sqref="I41"/>
    </sheetView>
  </sheetViews>
  <sheetFormatPr defaultRowHeight="12.75" x14ac:dyDescent="0.2"/>
  <cols>
    <col min="2" max="2" width="7" customWidth="1"/>
    <col min="3" max="3" width="20.7109375" customWidth="1"/>
    <col min="4" max="4" width="23" customWidth="1"/>
    <col min="5" max="5" width="17.140625" customWidth="1"/>
    <col min="6" max="6" width="11.140625" hidden="1" customWidth="1"/>
    <col min="7" max="7" width="29.28515625" style="58" customWidth="1"/>
  </cols>
  <sheetData>
    <row r="1" spans="2:11" ht="48.75" customHeight="1" x14ac:dyDescent="0.25">
      <c r="B1" s="198" t="s">
        <v>92</v>
      </c>
      <c r="C1" s="198"/>
      <c r="D1" s="198"/>
      <c r="E1" s="198"/>
      <c r="F1" s="6"/>
      <c r="G1" s="54"/>
      <c r="J1" s="88" t="s">
        <v>132</v>
      </c>
      <c r="K1" s="88">
        <v>1</v>
      </c>
    </row>
    <row r="2" spans="2:11" ht="27" customHeight="1" x14ac:dyDescent="0.2">
      <c r="B2" s="279" t="s">
        <v>93</v>
      </c>
      <c r="C2" s="279"/>
      <c r="D2" s="279"/>
      <c r="E2" s="279"/>
      <c r="F2" s="279"/>
      <c r="G2" s="279"/>
      <c r="J2" s="88" t="s">
        <v>133</v>
      </c>
      <c r="K2" s="88">
        <v>4</v>
      </c>
    </row>
    <row r="3" spans="2:11" ht="18" customHeight="1" x14ac:dyDescent="0.2">
      <c r="B3" s="280" t="s">
        <v>94</v>
      </c>
      <c r="C3" s="280"/>
      <c r="D3" s="280"/>
      <c r="E3" s="280"/>
      <c r="F3" s="14"/>
      <c r="G3" s="89"/>
      <c r="J3" s="88" t="s">
        <v>134</v>
      </c>
      <c r="K3" s="88">
        <v>12</v>
      </c>
    </row>
    <row r="4" spans="2:11" ht="18" customHeight="1" x14ac:dyDescent="0.2">
      <c r="B4" s="280" t="s">
        <v>95</v>
      </c>
      <c r="C4" s="280"/>
      <c r="D4" s="280"/>
      <c r="E4" s="280"/>
      <c r="F4" s="14"/>
      <c r="G4" s="90"/>
      <c r="J4" s="88" t="s">
        <v>135</v>
      </c>
      <c r="K4" s="88">
        <v>52</v>
      </c>
    </row>
    <row r="6" spans="2:11" ht="16.5" thickBot="1" x14ac:dyDescent="0.3">
      <c r="B6" s="266" t="s">
        <v>126</v>
      </c>
      <c r="C6" s="266"/>
      <c r="D6" s="266"/>
      <c r="E6" s="266"/>
      <c r="F6" s="266"/>
      <c r="G6" s="266"/>
    </row>
    <row r="7" spans="2:11" x14ac:dyDescent="0.2">
      <c r="B7" s="296" t="s">
        <v>96</v>
      </c>
      <c r="C7" s="297"/>
      <c r="D7" s="297"/>
      <c r="E7" s="298"/>
      <c r="F7" s="68"/>
      <c r="G7" s="91">
        <v>0</v>
      </c>
    </row>
    <row r="8" spans="2:11" ht="13.5" thickBot="1" x14ac:dyDescent="0.25">
      <c r="B8" s="293" t="s">
        <v>117</v>
      </c>
      <c r="C8" s="294"/>
      <c r="D8" s="294"/>
      <c r="E8" s="295"/>
      <c r="F8" s="69"/>
      <c r="G8" s="92">
        <v>0</v>
      </c>
    </row>
    <row r="9" spans="2:11" ht="13.5" thickBot="1" x14ac:dyDescent="0.25">
      <c r="B9" s="290" t="s">
        <v>127</v>
      </c>
      <c r="C9" s="291"/>
      <c r="D9" s="291"/>
      <c r="E9" s="292"/>
      <c r="F9" s="70"/>
      <c r="G9" s="79">
        <f>G7+G8</f>
        <v>0</v>
      </c>
    </row>
    <row r="11" spans="2:11" s="64" customFormat="1" ht="16.5" thickBot="1" x14ac:dyDescent="0.3">
      <c r="B11" s="266" t="s">
        <v>128</v>
      </c>
      <c r="C11" s="266"/>
      <c r="D11" s="266"/>
      <c r="E11" s="266"/>
      <c r="F11" s="266"/>
      <c r="G11" s="266"/>
    </row>
    <row r="12" spans="2:11" x14ac:dyDescent="0.2">
      <c r="B12" s="281" t="s">
        <v>145</v>
      </c>
      <c r="C12" s="282"/>
      <c r="D12" s="282"/>
      <c r="E12" s="283"/>
      <c r="F12" s="68"/>
      <c r="G12" s="102">
        <f>Income.Expenditure!C4</f>
        <v>0</v>
      </c>
    </row>
    <row r="13" spans="2:11" x14ac:dyDescent="0.2">
      <c r="B13" s="275" t="s">
        <v>146</v>
      </c>
      <c r="C13" s="269"/>
      <c r="D13" s="269"/>
      <c r="E13" s="270"/>
      <c r="F13" s="97"/>
      <c r="G13" s="105">
        <f>Income.Expenditure!E4</f>
        <v>0</v>
      </c>
    </row>
    <row r="14" spans="2:11" x14ac:dyDescent="0.2">
      <c r="B14" s="275" t="s">
        <v>125</v>
      </c>
      <c r="C14" s="269"/>
      <c r="D14" s="269"/>
      <c r="E14" s="270"/>
      <c r="F14" s="65"/>
      <c r="G14" s="93">
        <v>0</v>
      </c>
    </row>
    <row r="15" spans="2:11" x14ac:dyDescent="0.2">
      <c r="B15" s="275" t="s">
        <v>149</v>
      </c>
      <c r="C15" s="269"/>
      <c r="D15" s="269"/>
      <c r="E15" s="270"/>
      <c r="F15" s="65"/>
      <c r="G15" s="93">
        <v>0</v>
      </c>
    </row>
    <row r="16" spans="2:11" x14ac:dyDescent="0.2">
      <c r="B16" s="275" t="s">
        <v>118</v>
      </c>
      <c r="C16" s="269"/>
      <c r="D16" s="269"/>
      <c r="E16" s="66" t="s">
        <v>143</v>
      </c>
      <c r="F16" s="71"/>
      <c r="G16" s="276">
        <f>SUM(F17:F25)</f>
        <v>0</v>
      </c>
    </row>
    <row r="17" spans="2:7" x14ac:dyDescent="0.2">
      <c r="B17" s="273" t="s">
        <v>97</v>
      </c>
      <c r="C17" s="274"/>
      <c r="D17" s="94">
        <v>0</v>
      </c>
      <c r="E17" s="95" t="s">
        <v>134</v>
      </c>
      <c r="F17" s="17">
        <f>(VLOOKUP(E17,$J$1:$K$4,2,FALSE))*D17</f>
        <v>0</v>
      </c>
      <c r="G17" s="277"/>
    </row>
    <row r="18" spans="2:7" x14ac:dyDescent="0.2">
      <c r="B18" s="273" t="s">
        <v>119</v>
      </c>
      <c r="C18" s="274"/>
      <c r="D18" s="94">
        <v>0</v>
      </c>
      <c r="E18" s="95" t="s">
        <v>134</v>
      </c>
      <c r="F18" s="17">
        <f t="shared" ref="F18:F25" si="0">(VLOOKUP(E18,$J$1:$K$4,2,FALSE))*D18</f>
        <v>0</v>
      </c>
      <c r="G18" s="277"/>
    </row>
    <row r="19" spans="2:7" x14ac:dyDescent="0.2">
      <c r="B19" s="273" t="s">
        <v>98</v>
      </c>
      <c r="C19" s="274"/>
      <c r="D19" s="94">
        <v>0</v>
      </c>
      <c r="E19" s="95" t="s">
        <v>134</v>
      </c>
      <c r="F19" s="17">
        <f t="shared" si="0"/>
        <v>0</v>
      </c>
      <c r="G19" s="277"/>
    </row>
    <row r="20" spans="2:7" x14ac:dyDescent="0.2">
      <c r="B20" s="273" t="s">
        <v>99</v>
      </c>
      <c r="C20" s="274"/>
      <c r="D20" s="94">
        <v>0</v>
      </c>
      <c r="E20" s="95" t="s">
        <v>134</v>
      </c>
      <c r="F20" s="17">
        <f t="shared" si="0"/>
        <v>0</v>
      </c>
      <c r="G20" s="277"/>
    </row>
    <row r="21" spans="2:7" x14ac:dyDescent="0.2">
      <c r="B21" s="273" t="s">
        <v>101</v>
      </c>
      <c r="C21" s="274"/>
      <c r="D21" s="94">
        <v>0</v>
      </c>
      <c r="E21" s="95" t="s">
        <v>134</v>
      </c>
      <c r="F21" s="17">
        <f t="shared" si="0"/>
        <v>0</v>
      </c>
      <c r="G21" s="277"/>
    </row>
    <row r="22" spans="2:7" x14ac:dyDescent="0.2">
      <c r="B22" s="273" t="s">
        <v>17</v>
      </c>
      <c r="C22" s="274"/>
      <c r="D22" s="94">
        <v>0</v>
      </c>
      <c r="E22" s="95" t="s">
        <v>134</v>
      </c>
      <c r="F22" s="17">
        <f t="shared" si="0"/>
        <v>0</v>
      </c>
      <c r="G22" s="277"/>
    </row>
    <row r="23" spans="2:7" x14ac:dyDescent="0.2">
      <c r="B23" s="273" t="s">
        <v>130</v>
      </c>
      <c r="C23" s="274"/>
      <c r="D23" s="94">
        <v>0</v>
      </c>
      <c r="E23" s="95" t="s">
        <v>134</v>
      </c>
      <c r="F23" s="17">
        <f t="shared" si="0"/>
        <v>0</v>
      </c>
      <c r="G23" s="277"/>
    </row>
    <row r="24" spans="2:7" x14ac:dyDescent="0.2">
      <c r="B24" s="271" t="s">
        <v>131</v>
      </c>
      <c r="C24" s="272"/>
      <c r="D24" s="101">
        <v>0</v>
      </c>
      <c r="E24" s="95" t="s">
        <v>134</v>
      </c>
      <c r="F24" s="76">
        <f t="shared" si="0"/>
        <v>0</v>
      </c>
      <c r="G24" s="277"/>
    </row>
    <row r="25" spans="2:7" x14ac:dyDescent="0.2">
      <c r="B25" s="271" t="s">
        <v>137</v>
      </c>
      <c r="C25" s="272"/>
      <c r="D25" s="94">
        <v>0</v>
      </c>
      <c r="E25" s="95" t="s">
        <v>132</v>
      </c>
      <c r="F25" s="77">
        <f t="shared" si="0"/>
        <v>0</v>
      </c>
      <c r="G25" s="278"/>
    </row>
    <row r="26" spans="2:7" ht="3.75" customHeight="1" x14ac:dyDescent="0.2">
      <c r="B26" s="60"/>
      <c r="C26" s="61"/>
      <c r="D26" s="61"/>
      <c r="E26" s="62"/>
      <c r="F26" s="72"/>
      <c r="G26" s="78"/>
    </row>
    <row r="27" spans="2:7" x14ac:dyDescent="0.2">
      <c r="B27" s="275" t="s">
        <v>120</v>
      </c>
      <c r="C27" s="269"/>
      <c r="D27" s="269"/>
      <c r="E27" s="270"/>
      <c r="F27" s="65"/>
      <c r="G27" s="80">
        <f>G9-(SUM(G12:G25))</f>
        <v>0</v>
      </c>
    </row>
    <row r="28" spans="2:7" x14ac:dyDescent="0.2">
      <c r="B28" s="59" t="s">
        <v>121</v>
      </c>
      <c r="C28" s="269" t="s">
        <v>100</v>
      </c>
      <c r="D28" s="269"/>
      <c r="E28" s="270"/>
      <c r="F28" s="65"/>
      <c r="G28" s="80">
        <f>G27*20%</f>
        <v>0</v>
      </c>
    </row>
    <row r="29" spans="2:7" ht="3.75" customHeight="1" x14ac:dyDescent="0.2">
      <c r="B29" s="63"/>
      <c r="C29" s="61"/>
      <c r="D29" s="61"/>
      <c r="E29" s="62"/>
      <c r="F29" s="72"/>
      <c r="G29" s="78"/>
    </row>
    <row r="30" spans="2:7" x14ac:dyDescent="0.2">
      <c r="B30" s="308" t="s">
        <v>122</v>
      </c>
      <c r="C30" s="309"/>
      <c r="D30" s="309"/>
      <c r="E30" s="310"/>
      <c r="F30" s="67"/>
      <c r="G30" s="80">
        <f>G27-G28</f>
        <v>0</v>
      </c>
    </row>
    <row r="31" spans="2:7" x14ac:dyDescent="0.2">
      <c r="B31" s="98" t="s">
        <v>121</v>
      </c>
      <c r="C31" s="269" t="s">
        <v>147</v>
      </c>
      <c r="D31" s="269"/>
      <c r="E31" s="270"/>
      <c r="F31" s="65"/>
      <c r="G31" s="103">
        <f>Income.Expenditure!C6</f>
        <v>0</v>
      </c>
    </row>
    <row r="32" spans="2:7" x14ac:dyDescent="0.2">
      <c r="B32" s="100"/>
      <c r="C32" s="269" t="s">
        <v>148</v>
      </c>
      <c r="D32" s="269"/>
      <c r="E32" s="270"/>
      <c r="F32" s="69"/>
      <c r="G32" s="104">
        <f>Income.Expenditure!E6</f>
        <v>0</v>
      </c>
    </row>
    <row r="33" spans="2:7" ht="13.5" thickBot="1" x14ac:dyDescent="0.25">
      <c r="B33" s="99"/>
      <c r="C33" s="267" t="s">
        <v>136</v>
      </c>
      <c r="D33" s="267"/>
      <c r="E33" s="268"/>
      <c r="F33" s="73"/>
      <c r="G33" s="96">
        <v>0</v>
      </c>
    </row>
    <row r="34" spans="2:7" ht="13.5" thickBot="1" x14ac:dyDescent="0.25"/>
    <row r="35" spans="2:7" x14ac:dyDescent="0.2">
      <c r="B35" s="284" t="s">
        <v>138</v>
      </c>
      <c r="C35" s="285"/>
      <c r="D35" s="285"/>
      <c r="E35" s="285"/>
      <c r="F35" s="285"/>
      <c r="G35" s="286"/>
    </row>
    <row r="36" spans="2:7" x14ac:dyDescent="0.2">
      <c r="B36" s="302" t="s">
        <v>150</v>
      </c>
      <c r="C36" s="303"/>
      <c r="D36" s="303"/>
      <c r="E36" s="303"/>
      <c r="F36" s="303"/>
      <c r="G36" s="304"/>
    </row>
    <row r="37" spans="2:7" ht="13.5" thickBot="1" x14ac:dyDescent="0.25">
      <c r="B37" s="305"/>
      <c r="C37" s="306"/>
      <c r="D37" s="306"/>
      <c r="E37" s="306"/>
      <c r="F37" s="306"/>
      <c r="G37" s="307"/>
    </row>
    <row r="38" spans="2:7" x14ac:dyDescent="0.2">
      <c r="B38" s="83"/>
      <c r="C38" s="83"/>
      <c r="D38" s="83"/>
      <c r="E38" s="83"/>
      <c r="F38" s="83"/>
      <c r="G38" s="83"/>
    </row>
    <row r="39" spans="2:7" ht="16.5" thickBot="1" x14ac:dyDescent="0.3">
      <c r="B39" s="266" t="s">
        <v>129</v>
      </c>
      <c r="C39" s="266"/>
      <c r="D39" s="266"/>
      <c r="E39" s="266"/>
      <c r="F39" s="266"/>
      <c r="G39" s="266"/>
    </row>
    <row r="40" spans="2:7" x14ac:dyDescent="0.2">
      <c r="B40" s="299" t="s">
        <v>123</v>
      </c>
      <c r="C40" s="300"/>
      <c r="D40" s="300"/>
      <c r="E40" s="301"/>
      <c r="F40" s="74"/>
      <c r="G40" s="81">
        <f>G30-(SUM(G31:G33))</f>
        <v>0</v>
      </c>
    </row>
    <row r="41" spans="2:7" ht="13.5" thickBot="1" x14ac:dyDescent="0.25">
      <c r="B41" s="287" t="s">
        <v>124</v>
      </c>
      <c r="C41" s="288"/>
      <c r="D41" s="288"/>
      <c r="E41" s="289"/>
      <c r="F41" s="75"/>
      <c r="G41" s="82">
        <f>G40/12</f>
        <v>0</v>
      </c>
    </row>
    <row r="43" spans="2:7" ht="16.5" thickBot="1" x14ac:dyDescent="0.3">
      <c r="B43" s="317" t="s">
        <v>139</v>
      </c>
      <c r="C43" s="317"/>
      <c r="D43" s="317"/>
      <c r="E43" s="317"/>
      <c r="F43" s="317"/>
      <c r="G43" s="317"/>
    </row>
    <row r="44" spans="2:7" x14ac:dyDescent="0.2">
      <c r="B44" s="296" t="s">
        <v>142</v>
      </c>
      <c r="C44" s="297"/>
      <c r="D44" s="297"/>
      <c r="E44" s="297"/>
      <c r="F44" s="84"/>
      <c r="G44" s="91">
        <v>0</v>
      </c>
    </row>
    <row r="45" spans="2:7" ht="13.5" thickBot="1" x14ac:dyDescent="0.25">
      <c r="B45" s="318" t="s">
        <v>141</v>
      </c>
      <c r="C45" s="267"/>
      <c r="D45" s="267"/>
      <c r="E45" s="267"/>
      <c r="F45" s="85"/>
      <c r="G45" s="96">
        <v>0</v>
      </c>
    </row>
    <row r="46" spans="2:7" ht="13.5" thickBot="1" x14ac:dyDescent="0.25">
      <c r="B46" s="287" t="s">
        <v>140</v>
      </c>
      <c r="C46" s="288"/>
      <c r="D46" s="288"/>
      <c r="E46" s="288"/>
      <c r="F46" s="86"/>
      <c r="G46" s="87">
        <f>SUM(G44:G45)</f>
        <v>0</v>
      </c>
    </row>
    <row r="47" spans="2:7" ht="13.5" thickBot="1" x14ac:dyDescent="0.25"/>
    <row r="48" spans="2:7" x14ac:dyDescent="0.2">
      <c r="B48" s="284" t="s">
        <v>102</v>
      </c>
      <c r="C48" s="285"/>
      <c r="D48" s="285"/>
      <c r="E48" s="285"/>
      <c r="F48" s="285"/>
      <c r="G48" s="286"/>
    </row>
    <row r="49" spans="2:7" x14ac:dyDescent="0.2">
      <c r="B49" s="311" t="s">
        <v>144</v>
      </c>
      <c r="C49" s="312"/>
      <c r="D49" s="312"/>
      <c r="E49" s="312"/>
      <c r="F49" s="312"/>
      <c r="G49" s="313"/>
    </row>
    <row r="50" spans="2:7" x14ac:dyDescent="0.2">
      <c r="B50" s="311"/>
      <c r="C50" s="312"/>
      <c r="D50" s="312"/>
      <c r="E50" s="312"/>
      <c r="F50" s="312"/>
      <c r="G50" s="313"/>
    </row>
    <row r="51" spans="2:7" x14ac:dyDescent="0.2">
      <c r="B51" s="311"/>
      <c r="C51" s="312"/>
      <c r="D51" s="312"/>
      <c r="E51" s="312"/>
      <c r="F51" s="312"/>
      <c r="G51" s="313"/>
    </row>
    <row r="52" spans="2:7" x14ac:dyDescent="0.2">
      <c r="B52" s="311"/>
      <c r="C52" s="312"/>
      <c r="D52" s="312"/>
      <c r="E52" s="312"/>
      <c r="F52" s="312"/>
      <c r="G52" s="313"/>
    </row>
    <row r="53" spans="2:7" x14ac:dyDescent="0.2">
      <c r="B53" s="311"/>
      <c r="C53" s="312"/>
      <c r="D53" s="312"/>
      <c r="E53" s="312"/>
      <c r="F53" s="312"/>
      <c r="G53" s="313"/>
    </row>
    <row r="54" spans="2:7" x14ac:dyDescent="0.2">
      <c r="B54" s="311"/>
      <c r="C54" s="312"/>
      <c r="D54" s="312"/>
      <c r="E54" s="312"/>
      <c r="F54" s="312"/>
      <c r="G54" s="313"/>
    </row>
    <row r="55" spans="2:7" x14ac:dyDescent="0.2">
      <c r="B55" s="311"/>
      <c r="C55" s="312"/>
      <c r="D55" s="312"/>
      <c r="E55" s="312"/>
      <c r="F55" s="312"/>
      <c r="G55" s="313"/>
    </row>
    <row r="56" spans="2:7" x14ac:dyDescent="0.2">
      <c r="B56" s="311"/>
      <c r="C56" s="312"/>
      <c r="D56" s="312"/>
      <c r="E56" s="312"/>
      <c r="F56" s="312"/>
      <c r="G56" s="313"/>
    </row>
    <row r="57" spans="2:7" x14ac:dyDescent="0.2">
      <c r="B57" s="311"/>
      <c r="C57" s="312"/>
      <c r="D57" s="312"/>
      <c r="E57" s="312"/>
      <c r="F57" s="312"/>
      <c r="G57" s="313"/>
    </row>
    <row r="58" spans="2:7" ht="13.5" thickBot="1" x14ac:dyDescent="0.25">
      <c r="B58" s="314"/>
      <c r="C58" s="315"/>
      <c r="D58" s="315"/>
      <c r="E58" s="315"/>
      <c r="F58" s="315"/>
      <c r="G58" s="316"/>
    </row>
  </sheetData>
  <mergeCells count="41">
    <mergeCell ref="B36:G37"/>
    <mergeCell ref="B30:E30"/>
    <mergeCell ref="C28:E28"/>
    <mergeCell ref="B49:G58"/>
    <mergeCell ref="B48:G48"/>
    <mergeCell ref="B43:G43"/>
    <mergeCell ref="B44:E44"/>
    <mergeCell ref="B45:E45"/>
    <mergeCell ref="B35:G35"/>
    <mergeCell ref="B39:G39"/>
    <mergeCell ref="B41:E41"/>
    <mergeCell ref="B46:E46"/>
    <mergeCell ref="B1:E1"/>
    <mergeCell ref="B9:E9"/>
    <mergeCell ref="B8:E8"/>
    <mergeCell ref="B18:C18"/>
    <mergeCell ref="B7:E7"/>
    <mergeCell ref="B40:E40"/>
    <mergeCell ref="B6:G6"/>
    <mergeCell ref="B2:G2"/>
    <mergeCell ref="B3:E3"/>
    <mergeCell ref="B12:E12"/>
    <mergeCell ref="B13:E13"/>
    <mergeCell ref="B4:E4"/>
    <mergeCell ref="B16:D16"/>
    <mergeCell ref="B11:G11"/>
    <mergeCell ref="B15:E15"/>
    <mergeCell ref="B14:E14"/>
    <mergeCell ref="G16:G25"/>
    <mergeCell ref="B25:C25"/>
    <mergeCell ref="B19:C19"/>
    <mergeCell ref="C33:E33"/>
    <mergeCell ref="C31:E31"/>
    <mergeCell ref="C32:E32"/>
    <mergeCell ref="B24:C24"/>
    <mergeCell ref="B17:C17"/>
    <mergeCell ref="B21:C21"/>
    <mergeCell ref="B23:C23"/>
    <mergeCell ref="B22:C22"/>
    <mergeCell ref="B20:C20"/>
    <mergeCell ref="B27:E27"/>
  </mergeCells>
  <phoneticPr fontId="8" type="noConversion"/>
  <dataValidations count="1">
    <dataValidation type="list" allowBlank="1" showInputMessage="1" showErrorMessage="1" sqref="E17:E25">
      <formula1>FQ</formula1>
    </dataValidation>
  </dataValidations>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0"/>
  <sheetViews>
    <sheetView zoomScale="60" zoomScaleNormal="60" workbookViewId="0">
      <selection activeCell="G39" sqref="G39"/>
    </sheetView>
  </sheetViews>
  <sheetFormatPr defaultColWidth="12.5703125" defaultRowHeight="12.75" x14ac:dyDescent="0.2"/>
  <cols>
    <col min="1" max="1" width="5.5703125" customWidth="1"/>
    <col min="2" max="2" width="12" style="321" customWidth="1"/>
    <col min="3" max="3" width="33.28515625" customWidth="1"/>
    <col min="4" max="4" width="28.7109375" customWidth="1"/>
    <col min="5" max="5" width="22.5703125" customWidth="1"/>
    <col min="6" max="6" width="31.5703125" bestFit="1" customWidth="1"/>
    <col min="7" max="7" width="43.85546875" customWidth="1"/>
    <col min="8" max="8" width="26.85546875" bestFit="1" customWidth="1"/>
    <col min="9" max="9" width="29.140625" bestFit="1" customWidth="1"/>
    <col min="10" max="10" width="27.28515625" customWidth="1"/>
    <col min="11" max="11" width="34.7109375" customWidth="1"/>
    <col min="12" max="12" width="29.140625" bestFit="1" customWidth="1"/>
    <col min="13" max="13" width="29.140625" customWidth="1"/>
    <col min="14" max="14" width="21.42578125" bestFit="1" customWidth="1"/>
    <col min="15" max="15" width="24.42578125" bestFit="1" customWidth="1"/>
    <col min="16" max="16" width="22.5703125" bestFit="1" customWidth="1"/>
    <col min="17" max="17" width="19" customWidth="1"/>
    <col min="18" max="18" width="21.85546875" customWidth="1"/>
    <col min="19" max="19" width="26" customWidth="1"/>
    <col min="20" max="30" width="24" customWidth="1"/>
    <col min="31" max="31" width="5.7109375" customWidth="1"/>
  </cols>
  <sheetData>
    <row r="2" spans="2:31" ht="61.5" customHeight="1" x14ac:dyDescent="0.2">
      <c r="B2" s="319" t="s">
        <v>185</v>
      </c>
      <c r="E2" s="320" t="s">
        <v>186</v>
      </c>
    </row>
    <row r="4" spans="2:31" ht="13.5" thickBot="1" x14ac:dyDescent="0.25"/>
    <row r="5" spans="2:31" s="326" customFormat="1" ht="38.25" thickBot="1" x14ac:dyDescent="0.3">
      <c r="B5" s="322"/>
      <c r="C5" s="323" t="s">
        <v>187</v>
      </c>
      <c r="D5" s="324" t="s">
        <v>188</v>
      </c>
      <c r="E5" s="324" t="s">
        <v>189</v>
      </c>
      <c r="F5" s="324" t="s">
        <v>190</v>
      </c>
      <c r="G5" s="324" t="s">
        <v>191</v>
      </c>
      <c r="H5" s="324" t="s">
        <v>192</v>
      </c>
      <c r="I5" s="324" t="s">
        <v>193</v>
      </c>
      <c r="J5" s="324" t="s">
        <v>194</v>
      </c>
      <c r="K5" s="324" t="s">
        <v>195</v>
      </c>
      <c r="L5" s="324" t="s">
        <v>196</v>
      </c>
      <c r="M5" s="325" t="s">
        <v>197</v>
      </c>
      <c r="AE5" s="327"/>
    </row>
    <row r="6" spans="2:31" ht="36" customHeight="1" x14ac:dyDescent="0.2">
      <c r="B6" s="328">
        <v>1</v>
      </c>
      <c r="C6" s="329"/>
      <c r="D6" s="330"/>
      <c r="E6" s="330"/>
      <c r="F6" s="330"/>
      <c r="G6" s="331"/>
      <c r="H6" s="332">
        <v>0</v>
      </c>
      <c r="I6" s="333">
        <v>0</v>
      </c>
      <c r="J6" s="331"/>
      <c r="K6" s="331"/>
      <c r="L6" s="330"/>
      <c r="M6" s="334"/>
      <c r="AE6" s="335"/>
    </row>
    <row r="7" spans="2:31" ht="36" customHeight="1" x14ac:dyDescent="0.2">
      <c r="B7" s="336">
        <v>2</v>
      </c>
      <c r="C7" s="337"/>
      <c r="D7" s="338"/>
      <c r="E7" s="338"/>
      <c r="F7" s="338"/>
      <c r="G7" s="338"/>
      <c r="H7" s="332">
        <v>0</v>
      </c>
      <c r="I7" s="333">
        <v>0</v>
      </c>
      <c r="J7" s="338"/>
      <c r="K7" s="338"/>
      <c r="L7" s="338"/>
      <c r="M7" s="339"/>
      <c r="AE7" s="335"/>
    </row>
    <row r="8" spans="2:31" ht="36" customHeight="1" x14ac:dyDescent="0.2">
      <c r="B8" s="336">
        <v>3</v>
      </c>
      <c r="C8" s="337"/>
      <c r="D8" s="338"/>
      <c r="E8" s="338"/>
      <c r="F8" s="338"/>
      <c r="G8" s="338"/>
      <c r="H8" s="332">
        <v>0</v>
      </c>
      <c r="I8" s="333">
        <v>0</v>
      </c>
      <c r="J8" s="338"/>
      <c r="K8" s="338"/>
      <c r="L8" s="338"/>
      <c r="M8" s="339"/>
      <c r="AE8" s="335"/>
    </row>
    <row r="9" spans="2:31" ht="36" customHeight="1" x14ac:dyDescent="0.2">
      <c r="B9" s="336">
        <v>4</v>
      </c>
      <c r="C9" s="337"/>
      <c r="D9" s="338"/>
      <c r="E9" s="338"/>
      <c r="F9" s="338"/>
      <c r="G9" s="338"/>
      <c r="H9" s="332">
        <v>0</v>
      </c>
      <c r="I9" s="333">
        <v>0</v>
      </c>
      <c r="J9" s="338"/>
      <c r="K9" s="338"/>
      <c r="L9" s="338"/>
      <c r="M9" s="339"/>
      <c r="AE9" s="335"/>
    </row>
    <row r="10" spans="2:31" ht="36" customHeight="1" x14ac:dyDescent="0.2">
      <c r="B10" s="336">
        <v>5</v>
      </c>
      <c r="C10" s="337"/>
      <c r="D10" s="338"/>
      <c r="E10" s="338"/>
      <c r="F10" s="340"/>
      <c r="G10" s="340"/>
      <c r="H10" s="332">
        <v>0</v>
      </c>
      <c r="I10" s="333">
        <v>0</v>
      </c>
      <c r="J10" s="340"/>
      <c r="K10" s="340"/>
      <c r="L10" s="340"/>
      <c r="M10" s="341"/>
      <c r="AE10" s="335"/>
    </row>
    <row r="11" spans="2:31" ht="36" customHeight="1" x14ac:dyDescent="0.2">
      <c r="B11" s="336">
        <v>6</v>
      </c>
      <c r="C11" s="337"/>
      <c r="D11" s="338"/>
      <c r="E11" s="338"/>
      <c r="F11" s="338"/>
      <c r="G11" s="338"/>
      <c r="H11" s="332">
        <v>0</v>
      </c>
      <c r="I11" s="333">
        <v>0</v>
      </c>
      <c r="J11" s="342"/>
      <c r="K11" s="342"/>
      <c r="L11" s="342"/>
      <c r="M11" s="343"/>
      <c r="AE11" s="335"/>
    </row>
    <row r="12" spans="2:31" ht="36" customHeight="1" thickBot="1" x14ac:dyDescent="0.25">
      <c r="B12" s="344" t="s">
        <v>198</v>
      </c>
      <c r="C12" s="345"/>
      <c r="D12" s="345"/>
      <c r="E12" s="345"/>
      <c r="F12" s="345"/>
      <c r="G12" s="345"/>
      <c r="H12" s="346">
        <f>SUM(H6:H11)</f>
        <v>0</v>
      </c>
      <c r="I12" s="346">
        <f>SUM(I6:I11)</f>
        <v>0</v>
      </c>
      <c r="J12" s="345"/>
      <c r="K12" s="345"/>
      <c r="L12" s="345"/>
      <c r="M12" s="347"/>
      <c r="AE12" s="335"/>
    </row>
    <row r="13" spans="2:31" ht="36" customHeight="1" thickBot="1" x14ac:dyDescent="0.25">
      <c r="U13" s="58"/>
      <c r="V13" s="58"/>
      <c r="AD13" s="58"/>
    </row>
    <row r="14" spans="2:31" ht="36" customHeight="1" thickBot="1" x14ac:dyDescent="0.25">
      <c r="C14" s="323" t="s">
        <v>199</v>
      </c>
      <c r="D14" s="324" t="s">
        <v>200</v>
      </c>
      <c r="E14" s="324" t="s">
        <v>201</v>
      </c>
      <c r="F14" s="324" t="s">
        <v>202</v>
      </c>
      <c r="G14" s="324" t="s">
        <v>203</v>
      </c>
      <c r="H14" s="324" t="s">
        <v>204</v>
      </c>
      <c r="I14" s="324" t="s">
        <v>205</v>
      </c>
      <c r="J14" s="324" t="s">
        <v>206</v>
      </c>
      <c r="K14" s="324" t="s">
        <v>207</v>
      </c>
      <c r="L14" s="324" t="s">
        <v>208</v>
      </c>
      <c r="M14" s="325" t="s">
        <v>209</v>
      </c>
    </row>
    <row r="15" spans="2:31" ht="36" customHeight="1" x14ac:dyDescent="0.2">
      <c r="B15" s="328">
        <v>1</v>
      </c>
      <c r="C15" s="348">
        <v>0</v>
      </c>
      <c r="D15" s="349"/>
      <c r="E15" s="350">
        <v>0</v>
      </c>
      <c r="F15" s="350">
        <v>0</v>
      </c>
      <c r="G15" s="348">
        <v>0</v>
      </c>
      <c r="H15" s="351">
        <f>E15-G15</f>
        <v>0</v>
      </c>
      <c r="I15" s="348">
        <v>0</v>
      </c>
      <c r="J15" s="348">
        <v>0</v>
      </c>
      <c r="K15" s="352" t="e">
        <f t="shared" ref="K15:K20" si="0">SUM(I15*12)/E15</f>
        <v>#DIV/0!</v>
      </c>
      <c r="L15" s="348"/>
      <c r="M15" s="353"/>
    </row>
    <row r="16" spans="2:31" ht="36" customHeight="1" x14ac:dyDescent="0.2">
      <c r="B16" s="336">
        <v>2</v>
      </c>
      <c r="C16" s="333">
        <v>0</v>
      </c>
      <c r="D16" s="354"/>
      <c r="E16" s="333">
        <v>0</v>
      </c>
      <c r="F16" s="333">
        <v>0</v>
      </c>
      <c r="G16" s="333">
        <v>0</v>
      </c>
      <c r="H16" s="332">
        <f t="shared" ref="H16:H20" si="1">E16-G16</f>
        <v>0</v>
      </c>
      <c r="I16" s="333">
        <v>0</v>
      </c>
      <c r="J16" s="333">
        <v>0</v>
      </c>
      <c r="K16" s="352" t="e">
        <f t="shared" si="0"/>
        <v>#DIV/0!</v>
      </c>
      <c r="L16" s="333"/>
      <c r="M16" s="355"/>
    </row>
    <row r="17" spans="2:29" ht="36" customHeight="1" x14ac:dyDescent="0.2">
      <c r="B17" s="336">
        <v>3</v>
      </c>
      <c r="C17" s="333">
        <v>0</v>
      </c>
      <c r="D17" s="356"/>
      <c r="E17" s="333">
        <v>0</v>
      </c>
      <c r="F17" s="333">
        <v>0</v>
      </c>
      <c r="G17" s="333">
        <v>0</v>
      </c>
      <c r="H17" s="332">
        <f t="shared" si="1"/>
        <v>0</v>
      </c>
      <c r="I17" s="333">
        <v>0</v>
      </c>
      <c r="J17" s="333">
        <v>0</v>
      </c>
      <c r="K17" s="352" t="e">
        <f t="shared" si="0"/>
        <v>#DIV/0!</v>
      </c>
      <c r="L17" s="333"/>
      <c r="M17" s="355"/>
    </row>
    <row r="18" spans="2:29" ht="36" customHeight="1" x14ac:dyDescent="0.2">
      <c r="B18" s="336">
        <v>4</v>
      </c>
      <c r="C18" s="333">
        <v>0</v>
      </c>
      <c r="D18" s="356"/>
      <c r="E18" s="333">
        <v>0</v>
      </c>
      <c r="F18" s="333">
        <v>0</v>
      </c>
      <c r="G18" s="357">
        <v>0</v>
      </c>
      <c r="H18" s="332">
        <f t="shared" si="1"/>
        <v>0</v>
      </c>
      <c r="I18" s="333">
        <v>0</v>
      </c>
      <c r="J18" s="333">
        <v>0</v>
      </c>
      <c r="K18" s="352" t="e">
        <f t="shared" si="0"/>
        <v>#DIV/0!</v>
      </c>
      <c r="L18" s="333"/>
      <c r="M18" s="355"/>
    </row>
    <row r="19" spans="2:29" ht="36" customHeight="1" x14ac:dyDescent="0.25">
      <c r="B19" s="336">
        <v>5</v>
      </c>
      <c r="C19" s="333">
        <v>0</v>
      </c>
      <c r="D19" s="356"/>
      <c r="E19" s="333">
        <v>0</v>
      </c>
      <c r="F19" s="358">
        <v>0</v>
      </c>
      <c r="G19" s="359">
        <v>0</v>
      </c>
      <c r="H19" s="332">
        <f t="shared" si="1"/>
        <v>0</v>
      </c>
      <c r="I19" s="333">
        <v>0</v>
      </c>
      <c r="J19" s="333">
        <v>0</v>
      </c>
      <c r="K19" s="352" t="e">
        <f t="shared" si="0"/>
        <v>#DIV/0!</v>
      </c>
      <c r="L19" s="333"/>
      <c r="M19" s="355"/>
      <c r="U19" s="360"/>
      <c r="V19" s="360"/>
      <c r="W19" s="360"/>
      <c r="X19" s="360"/>
      <c r="Y19" s="360"/>
      <c r="Z19" s="360"/>
      <c r="AA19" s="360"/>
      <c r="AB19" s="360"/>
      <c r="AC19" s="360"/>
    </row>
    <row r="20" spans="2:29" ht="36" customHeight="1" x14ac:dyDescent="0.25">
      <c r="B20" s="336">
        <v>6</v>
      </c>
      <c r="C20" s="333">
        <v>0</v>
      </c>
      <c r="D20" s="356"/>
      <c r="E20" s="333">
        <v>0</v>
      </c>
      <c r="F20" s="333">
        <v>0</v>
      </c>
      <c r="G20" s="333">
        <v>0</v>
      </c>
      <c r="H20" s="332">
        <f t="shared" si="1"/>
        <v>0</v>
      </c>
      <c r="I20" s="333">
        <v>0</v>
      </c>
      <c r="J20" s="333">
        <v>0</v>
      </c>
      <c r="K20" s="352" t="e">
        <f t="shared" si="0"/>
        <v>#DIV/0!</v>
      </c>
      <c r="L20" s="333"/>
      <c r="M20" s="355"/>
      <c r="U20" s="360"/>
      <c r="V20" s="360"/>
      <c r="W20" s="360"/>
      <c r="X20" s="360"/>
      <c r="Y20" s="360"/>
      <c r="Z20" s="360"/>
      <c r="AA20" s="360"/>
      <c r="AB20" s="360"/>
      <c r="AC20" s="360"/>
    </row>
    <row r="21" spans="2:29" ht="36" customHeight="1" thickBot="1" x14ac:dyDescent="0.25">
      <c r="B21" s="344" t="s">
        <v>198</v>
      </c>
      <c r="C21" s="346">
        <f>SUM(C15:C20)</f>
        <v>0</v>
      </c>
      <c r="D21" s="346"/>
      <c r="E21" s="346">
        <f>SUM(E15:E20)</f>
        <v>0</v>
      </c>
      <c r="F21" s="346">
        <f>SUM(F15:F20)</f>
        <v>0</v>
      </c>
      <c r="G21" s="346">
        <f>SUM(G15:G20)</f>
        <v>0</v>
      </c>
      <c r="H21" s="346">
        <f>SUM(H15:H20)</f>
        <v>0</v>
      </c>
      <c r="I21" s="346">
        <f>SUM(I17:I20)</f>
        <v>0</v>
      </c>
      <c r="J21" s="346">
        <f>SUM(J17:J20)</f>
        <v>0</v>
      </c>
      <c r="K21" s="345"/>
      <c r="L21" s="346"/>
      <c r="M21" s="361"/>
    </row>
    <row r="22" spans="2:29" ht="36" customHeight="1" thickBot="1" x14ac:dyDescent="0.25"/>
    <row r="23" spans="2:29" ht="36" customHeight="1" thickBot="1" x14ac:dyDescent="0.25">
      <c r="C23" s="323" t="s">
        <v>210</v>
      </c>
      <c r="D23" s="324" t="s">
        <v>211</v>
      </c>
      <c r="E23" s="324" t="s">
        <v>212</v>
      </c>
      <c r="F23" s="324" t="s">
        <v>213</v>
      </c>
      <c r="G23" s="324" t="s">
        <v>214</v>
      </c>
      <c r="H23" s="324" t="s">
        <v>215</v>
      </c>
      <c r="I23" s="324" t="s">
        <v>216</v>
      </c>
      <c r="J23" s="324" t="s">
        <v>217</v>
      </c>
      <c r="K23" s="324" t="s">
        <v>218</v>
      </c>
      <c r="L23" s="362" t="s">
        <v>219</v>
      </c>
      <c r="M23" s="363"/>
    </row>
    <row r="24" spans="2:29" ht="36" customHeight="1" x14ac:dyDescent="0.2">
      <c r="B24" s="328">
        <v>1</v>
      </c>
      <c r="C24" s="331"/>
      <c r="D24" s="364"/>
      <c r="E24" s="365"/>
      <c r="F24" s="331"/>
      <c r="G24" s="366">
        <v>0</v>
      </c>
      <c r="H24" s="366">
        <v>0</v>
      </c>
      <c r="I24" s="348">
        <v>0</v>
      </c>
      <c r="J24" s="366"/>
      <c r="K24" s="331"/>
      <c r="L24" s="367"/>
      <c r="M24" s="368"/>
    </row>
    <row r="25" spans="2:29" ht="36" customHeight="1" x14ac:dyDescent="0.2">
      <c r="B25" s="336">
        <v>2</v>
      </c>
      <c r="C25" s="338"/>
      <c r="D25" s="352"/>
      <c r="E25" s="369"/>
      <c r="F25" s="338"/>
      <c r="G25" s="370">
        <v>0</v>
      </c>
      <c r="H25" s="370">
        <v>0</v>
      </c>
      <c r="I25" s="333">
        <v>0</v>
      </c>
      <c r="J25" s="370"/>
      <c r="K25" s="338"/>
      <c r="L25" s="371"/>
      <c r="M25" s="372"/>
    </row>
    <row r="26" spans="2:29" ht="36" customHeight="1" x14ac:dyDescent="0.2">
      <c r="B26" s="336">
        <v>3</v>
      </c>
      <c r="C26" s="338"/>
      <c r="D26" s="352"/>
      <c r="E26" s="369"/>
      <c r="F26" s="338"/>
      <c r="G26" s="370">
        <v>0</v>
      </c>
      <c r="H26" s="370">
        <v>0</v>
      </c>
      <c r="I26" s="333">
        <v>0</v>
      </c>
      <c r="J26" s="370"/>
      <c r="K26" s="333"/>
      <c r="L26" s="371"/>
      <c r="M26" s="372"/>
    </row>
    <row r="27" spans="2:29" ht="36" customHeight="1" x14ac:dyDescent="0.2">
      <c r="B27" s="336">
        <v>4</v>
      </c>
      <c r="C27" s="338"/>
      <c r="D27" s="352"/>
      <c r="E27" s="369"/>
      <c r="F27" s="338"/>
      <c r="G27" s="370">
        <v>0</v>
      </c>
      <c r="H27" s="370">
        <v>0</v>
      </c>
      <c r="I27" s="333">
        <v>0</v>
      </c>
      <c r="J27" s="370"/>
      <c r="K27" s="333"/>
      <c r="L27" s="371"/>
      <c r="M27" s="372"/>
    </row>
    <row r="28" spans="2:29" ht="36" customHeight="1" x14ac:dyDescent="0.2">
      <c r="B28" s="336">
        <v>5</v>
      </c>
      <c r="C28" s="338"/>
      <c r="D28" s="352"/>
      <c r="E28" s="369"/>
      <c r="F28" s="338"/>
      <c r="G28" s="370">
        <v>0</v>
      </c>
      <c r="H28" s="370">
        <v>0</v>
      </c>
      <c r="I28" s="333">
        <v>0</v>
      </c>
      <c r="J28" s="370"/>
      <c r="K28" s="333"/>
      <c r="L28" s="371"/>
      <c r="M28" s="372"/>
    </row>
    <row r="29" spans="2:29" ht="36" customHeight="1" x14ac:dyDescent="0.2">
      <c r="B29" s="336">
        <v>6</v>
      </c>
      <c r="C29" s="338"/>
      <c r="D29" s="352"/>
      <c r="E29" s="369"/>
      <c r="F29" s="338"/>
      <c r="G29" s="370">
        <v>0</v>
      </c>
      <c r="H29" s="370">
        <v>0</v>
      </c>
      <c r="I29" s="333">
        <v>0</v>
      </c>
      <c r="J29" s="370"/>
      <c r="K29" s="333"/>
      <c r="L29" s="371"/>
      <c r="M29" s="372"/>
    </row>
    <row r="30" spans="2:29" ht="36" customHeight="1" thickBot="1" x14ac:dyDescent="0.25">
      <c r="B30" s="344" t="s">
        <v>198</v>
      </c>
      <c r="C30" s="345"/>
      <c r="D30" s="345"/>
      <c r="E30" s="345"/>
      <c r="F30" s="345"/>
      <c r="G30" s="373">
        <f>SUM(G24:G29)</f>
        <v>0</v>
      </c>
      <c r="H30" s="373">
        <f t="shared" ref="H30:I30" si="2">SUM(H24:H29)</f>
        <v>0</v>
      </c>
      <c r="I30" s="373">
        <f t="shared" si="2"/>
        <v>0</v>
      </c>
      <c r="J30" s="373"/>
      <c r="K30" s="346"/>
      <c r="L30" s="374"/>
      <c r="M30" s="375"/>
    </row>
  </sheetData>
  <mergeCells count="7">
    <mergeCell ref="L29:M29"/>
    <mergeCell ref="L23:M23"/>
    <mergeCell ref="L24:M24"/>
    <mergeCell ref="L25:M25"/>
    <mergeCell ref="L26:M26"/>
    <mergeCell ref="L27:M27"/>
    <mergeCell ref="L28:M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DE39AD22F705A40A3B90567703A9A82" ma:contentTypeVersion="310" ma:contentTypeDescription="Create a new document." ma:contentTypeScope="" ma:versionID="556c2f9953cfa2e0802ea8fc637af68d">
  <xsd:schema xmlns:xsd="http://www.w3.org/2001/XMLSchema" xmlns:xs="http://www.w3.org/2001/XMLSchema" xmlns:p="http://schemas.microsoft.com/office/2006/metadata/properties" xmlns:ns2="11ac70dd-6026-4096-b1a3-65ec3091fb50" xmlns:ns3="a546779e-3ae2-445c-9b7a-b22009274e24" targetNamespace="http://schemas.microsoft.com/office/2006/metadata/properties" ma:root="true" ma:fieldsID="0f30b63da687c0b0995d71210665a4d7" ns2:_="" ns3:_="">
    <xsd:import namespace="11ac70dd-6026-4096-b1a3-65ec3091fb50"/>
    <xsd:import namespace="a546779e-3ae2-445c-9b7a-b22009274e2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c70dd-6026-4096-b1a3-65ec3091fb5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46779e-3ae2-445c-9b7a-b22009274e2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11ac70dd-6026-4096-b1a3-65ec3091fb50">FPZQ7YME6MD3-1378918109-162246</_dlc_DocId>
    <_dlc_DocIdUrl xmlns="11ac70dd-6026-4096-b1a3-65ec3091fb50">
      <Url>https://tandemfp.sharepoint.com/sites/Tandem/_layouts/15/DocIdRedir.aspx?ID=FPZQ7YME6MD3-1378918109-162246</Url>
      <Description>FPZQ7YME6MD3-1378918109-162246</Description>
    </_dlc_DocIdUrl>
  </documentManagement>
</p:properties>
</file>

<file path=customXml/itemProps1.xml><?xml version="1.0" encoding="utf-8"?>
<ds:datastoreItem xmlns:ds="http://schemas.openxmlformats.org/officeDocument/2006/customXml" ds:itemID="{DF8D0709-D9C4-4E65-B121-5EE8F6E40369}">
  <ds:schemaRefs>
    <ds:schemaRef ds:uri="http://schemas.microsoft.com/sharepoint/events"/>
  </ds:schemaRefs>
</ds:datastoreItem>
</file>

<file path=customXml/itemProps2.xml><?xml version="1.0" encoding="utf-8"?>
<ds:datastoreItem xmlns:ds="http://schemas.openxmlformats.org/officeDocument/2006/customXml" ds:itemID="{70CE1A0E-D43F-4C4F-AEC2-2D9CF46E5BA9}">
  <ds:schemaRefs>
    <ds:schemaRef ds:uri="http://schemas.microsoft.com/office/2006/metadata/longProperties"/>
  </ds:schemaRefs>
</ds:datastoreItem>
</file>

<file path=customXml/itemProps3.xml><?xml version="1.0" encoding="utf-8"?>
<ds:datastoreItem xmlns:ds="http://schemas.openxmlformats.org/officeDocument/2006/customXml" ds:itemID="{38B736C0-1621-4EA2-842E-12B5EFD8BE5B}">
  <ds:schemaRefs>
    <ds:schemaRef ds:uri="http://schemas.microsoft.com/sharepoint/v3/contenttype/forms"/>
  </ds:schemaRefs>
</ds:datastoreItem>
</file>

<file path=customXml/itemProps4.xml><?xml version="1.0" encoding="utf-8"?>
<ds:datastoreItem xmlns:ds="http://schemas.openxmlformats.org/officeDocument/2006/customXml" ds:itemID="{7F3AFBEF-4569-4FAE-94A0-9A1DCC687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c70dd-6026-4096-b1a3-65ec3091fb50"/>
    <ds:schemaRef ds:uri="a546779e-3ae2-445c-9b7a-b22009274e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B63D9CB-8244-4EAF-B44C-36C3C846D3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Overview</vt:lpstr>
      <vt:lpstr>Goals.Notes</vt:lpstr>
      <vt:lpstr>Income.Expenditure</vt:lpstr>
      <vt:lpstr>Assets.Liabilities</vt:lpstr>
      <vt:lpstr>Contractors.Business Owners</vt:lpstr>
      <vt:lpstr>Properties</vt:lpstr>
      <vt:lpstr>FQ</vt:lpstr>
      <vt:lpstr>'Contractors.Business Owners'!Print_Area</vt:lpstr>
      <vt:lpstr>Goals.Notes!Print_Area</vt:lpstr>
    </vt:vector>
  </TitlesOfParts>
  <Company>Mortgage Pros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Gilbert</dc:creator>
  <cp:lastModifiedBy>Paul Cleworth</cp:lastModifiedBy>
  <cp:lastPrinted>2018-10-12T09:24:49Z</cp:lastPrinted>
  <dcterms:created xsi:type="dcterms:W3CDTF">2003-12-04T13:54:36Z</dcterms:created>
  <dcterms:modified xsi:type="dcterms:W3CDTF">2021-03-19T16:27:12Z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BUILTIN\administrators</vt:lpwstr>
  </property>
  <property fmtid="{D5CDD505-2E9C-101B-9397-08002B2CF9AE}" pid="3" name="Order">
    <vt:lpwstr>2308400.00000000</vt:lpwstr>
  </property>
  <property fmtid="{D5CDD505-2E9C-101B-9397-08002B2CF9AE}" pid="4" name="display_urn:schemas-microsoft-com:office:office#Author">
    <vt:lpwstr>BUILTIN\administrators</vt:lpwstr>
  </property>
  <property fmtid="{D5CDD505-2E9C-101B-9397-08002B2CF9AE}" pid="5" name="_dlc_DocId">
    <vt:lpwstr>FPZQ7YME6MD3-1378918109-161665</vt:lpwstr>
  </property>
  <property fmtid="{D5CDD505-2E9C-101B-9397-08002B2CF9AE}" pid="6" name="_dlc_DocIdItemGuid">
    <vt:lpwstr>03f31ea4-2cb1-416c-8bc2-8f2a10a60094</vt:lpwstr>
  </property>
  <property fmtid="{D5CDD505-2E9C-101B-9397-08002B2CF9AE}" pid="7" name="_dlc_DocIdUrl">
    <vt:lpwstr>https://tandemfp.sharepoint.com/sites/Tandem/_layouts/15/DocIdRedir.aspx?ID=FPZQ7YME6MD3-1378918109-161665, FPZQ7YME6MD3-1378918109-161665</vt:lpwstr>
  </property>
  <property fmtid="{D5CDD505-2E9C-101B-9397-08002B2CF9AE}" pid="8" name="ContentTypeId">
    <vt:lpwstr>0x0101006DE39AD22F705A40A3B90567703A9A82</vt:lpwstr>
  </property>
</Properties>
</file>